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601"/>
  </bookViews>
  <sheets>
    <sheet name="1.专任教师" sheetId="2" r:id="rId1"/>
    <sheet name="1.2专任教师结构分析" sheetId="6" r:id="rId2"/>
    <sheet name="2.自有专任教师" sheetId="3" r:id="rId3"/>
    <sheet name="2.2自有专任结构分析" sheetId="7" r:id="rId4"/>
    <sheet name="3.外聘专任教师" sheetId="4" r:id="rId5"/>
    <sheet name="4.外聘教师" sheetId="5" r:id="rId6"/>
    <sheet name="5.双师型教师" sheetId="8" state="hidden" r:id="rId7"/>
    <sheet name="5.2双师型比例" sheetId="9" state="hidden" r:id="rId8"/>
    <sheet name="6.专业学科带头人" sheetId="10" state="hidden" r:id="rId9"/>
    <sheet name="7.符合岗位资格的主讲教师" sheetId="11" r:id="rId10"/>
  </sheets>
  <definedNames>
    <definedName name="_xlnm._FilterDatabase" localSheetId="0" hidden="1">'1.专任教师'!$A$3:$S$44</definedName>
    <definedName name="_xlnm.Print_Area" localSheetId="2">'2.自有专任教师'!$A$1:$S$24</definedName>
    <definedName name="_xlnm.Print_Area" localSheetId="9">'7.符合岗位资格的主讲教师'!$A$1:$S$45</definedName>
  </definedNames>
  <calcPr calcId="144525" concurrentCalc="0"/>
</workbook>
</file>

<file path=xl/sharedStrings.xml><?xml version="1.0" encoding="utf-8"?>
<sst xmlns="http://schemas.openxmlformats.org/spreadsheetml/2006/main" count="161">
  <si>
    <t>2017-2018学年体育教研部专任教师名册</t>
  </si>
  <si>
    <t>序号</t>
  </si>
  <si>
    <t>分序号</t>
  </si>
  <si>
    <t>部门</t>
  </si>
  <si>
    <t>科室</t>
  </si>
  <si>
    <t>职务</t>
  </si>
  <si>
    <t>职务级别</t>
  </si>
  <si>
    <t>岗位类别</t>
  </si>
  <si>
    <t>人员类别</t>
  </si>
  <si>
    <t>姓名</t>
  </si>
  <si>
    <t>入职时间</t>
  </si>
  <si>
    <t>性别</t>
  </si>
  <si>
    <t>年龄</t>
  </si>
  <si>
    <t>最高学历</t>
  </si>
  <si>
    <t>最高学位</t>
  </si>
  <si>
    <t>最高学历
毕业院校</t>
  </si>
  <si>
    <t>最高学历
专业背景</t>
  </si>
  <si>
    <t>专业技术职务</t>
  </si>
  <si>
    <t>任教类型</t>
  </si>
  <si>
    <t>是否双师型</t>
  </si>
  <si>
    <t>体育教研部</t>
  </si>
  <si>
    <t>院长</t>
  </si>
  <si>
    <t>教学</t>
  </si>
  <si>
    <t>自有</t>
  </si>
  <si>
    <t>苗春播</t>
  </si>
  <si>
    <t>女</t>
  </si>
  <si>
    <t>大学本科</t>
  </si>
  <si>
    <t>学士</t>
  </si>
  <si>
    <t>东北师范大学</t>
  </si>
  <si>
    <t>体育</t>
  </si>
  <si>
    <t>教授</t>
  </si>
  <si>
    <t>公共基础课</t>
  </si>
  <si>
    <t>否</t>
  </si>
  <si>
    <t>副院长</t>
  </si>
  <si>
    <t>高鹏</t>
  </si>
  <si>
    <t>男</t>
  </si>
  <si>
    <t>硕士研究生</t>
  </si>
  <si>
    <t>硕士</t>
  </si>
  <si>
    <t>体育教育训练学</t>
  </si>
  <si>
    <t>副教授</t>
  </si>
  <si>
    <t>教师</t>
  </si>
  <si>
    <t>荣小辉</t>
  </si>
  <si>
    <t>2005/7/</t>
  </si>
  <si>
    <t>吉林体育学院</t>
  </si>
  <si>
    <t>邸士恒</t>
  </si>
  <si>
    <t>2005/8/</t>
  </si>
  <si>
    <t>宋喜涛</t>
  </si>
  <si>
    <t>2011/3/</t>
  </si>
  <si>
    <t>讲师</t>
  </si>
  <si>
    <t>郑红钢</t>
  </si>
  <si>
    <t>2014/3/</t>
  </si>
  <si>
    <t>课程与教学论</t>
  </si>
  <si>
    <t>王维</t>
  </si>
  <si>
    <t>2010/9/</t>
  </si>
  <si>
    <t>韩国成均馆大学</t>
  </si>
  <si>
    <t>体育科学</t>
  </si>
  <si>
    <t>科员</t>
  </si>
  <si>
    <t>教辅</t>
  </si>
  <si>
    <t>刘洋</t>
  </si>
  <si>
    <t>2010/10/</t>
  </si>
  <si>
    <t>王丽微</t>
  </si>
  <si>
    <t>2011/5/</t>
  </si>
  <si>
    <t>田野(女）</t>
  </si>
  <si>
    <t>2014/2/</t>
  </si>
  <si>
    <t>民族传统体育学</t>
  </si>
  <si>
    <t>陈其玉</t>
  </si>
  <si>
    <t>2014/8/</t>
  </si>
  <si>
    <t>马志远</t>
  </si>
  <si>
    <t>哈尔滨工业大学</t>
  </si>
  <si>
    <t>刘金磊</t>
  </si>
  <si>
    <t>体育教学</t>
  </si>
  <si>
    <t>助教</t>
  </si>
  <si>
    <t>梁良</t>
  </si>
  <si>
    <t xml:space="preserve">吉林体育学院 </t>
  </si>
  <si>
    <t>自有+</t>
  </si>
  <si>
    <t>孙宁</t>
  </si>
  <si>
    <t>沈阳体育学院</t>
  </si>
  <si>
    <t>孙国富</t>
  </si>
  <si>
    <t>陈继岩</t>
  </si>
  <si>
    <t>吴延红</t>
  </si>
  <si>
    <t>体育学</t>
  </si>
  <si>
    <t>顾洪伟</t>
  </si>
  <si>
    <t>体育教育</t>
  </si>
  <si>
    <t>班玉生</t>
  </si>
  <si>
    <t>谭士文</t>
  </si>
  <si>
    <t>外聘</t>
  </si>
  <si>
    <t>姚继伟</t>
  </si>
  <si>
    <t>体育人文社会学</t>
  </si>
  <si>
    <t>徐兰英</t>
  </si>
  <si>
    <t>运动训练</t>
  </si>
  <si>
    <t>董新秋</t>
  </si>
  <si>
    <t>张利</t>
  </si>
  <si>
    <t>胡大威</t>
  </si>
  <si>
    <t>辽宁师范大学</t>
  </si>
  <si>
    <t>付立新</t>
  </si>
  <si>
    <t>杨国柱</t>
  </si>
  <si>
    <t>高岩</t>
  </si>
  <si>
    <t>李铁汉</t>
  </si>
  <si>
    <t>北京体育学院</t>
  </si>
  <si>
    <t>任振坤</t>
  </si>
  <si>
    <t>许家成</t>
  </si>
  <si>
    <t>姚春华</t>
  </si>
  <si>
    <t>外聘+</t>
  </si>
  <si>
    <t>魏晓宁</t>
  </si>
  <si>
    <t>王明强</t>
  </si>
  <si>
    <t>赵鹏宇</t>
  </si>
  <si>
    <t>聂健</t>
  </si>
  <si>
    <t>孙宇航</t>
  </si>
  <si>
    <t>王国军</t>
  </si>
  <si>
    <t>周雁林</t>
  </si>
  <si>
    <t>徐玉琴</t>
  </si>
  <si>
    <t>2017-2018学年专任教师职称、学位、年龄结构</t>
  </si>
  <si>
    <t>专业名称</t>
  </si>
  <si>
    <t>学生数</t>
  </si>
  <si>
    <t>教师数</t>
  </si>
  <si>
    <t>生师比</t>
  </si>
  <si>
    <t>人数</t>
  </si>
  <si>
    <t>学位</t>
  </si>
  <si>
    <t>职称</t>
  </si>
  <si>
    <t>双师型教师</t>
  </si>
  <si>
    <t>数量</t>
  </si>
  <si>
    <t>比例</t>
  </si>
  <si>
    <t>博士</t>
  </si>
  <si>
    <t>无学位</t>
  </si>
  <si>
    <t>正高级</t>
  </si>
  <si>
    <t>副高级</t>
  </si>
  <si>
    <t>中级</t>
  </si>
  <si>
    <t>初级</t>
  </si>
  <si>
    <t>未评级</t>
  </si>
  <si>
    <t>35岁以下</t>
  </si>
  <si>
    <t>36-45岁</t>
  </si>
  <si>
    <t>46-55岁</t>
  </si>
  <si>
    <t>56岁以上</t>
  </si>
  <si>
    <t>体育与健康</t>
  </si>
  <si>
    <t>专任</t>
  </si>
  <si>
    <t>小计</t>
  </si>
  <si>
    <t>合计</t>
  </si>
  <si>
    <t>-</t>
  </si>
  <si>
    <t>2017-2018学年自有专任教师名册</t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</si>
  <si>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005/7/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</si>
  <si>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005/8/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</si>
  <si>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011/3/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</si>
  <si>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014/3/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</si>
  <si>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010/9/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</si>
  <si>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011/5/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</si>
  <si>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014/2/</t>
    </r>
  </si>
  <si>
    <r>
      <rPr>
        <sz val="11"/>
        <color theme="1"/>
        <rFont val="宋体"/>
        <charset val="134"/>
        <scheme val="minor"/>
      </rPr>
      <t>2</t>
    </r>
    <r>
      <rPr>
        <sz val="11"/>
        <rFont val="宋体"/>
        <charset val="134"/>
      </rPr>
      <t>014/8/</t>
    </r>
  </si>
  <si>
    <t>孙茹</t>
  </si>
  <si>
    <t>博士研究生</t>
  </si>
  <si>
    <t>生理学</t>
  </si>
  <si>
    <t>2017-2018学年自有专任教师职称、学位、年龄结构</t>
  </si>
  <si>
    <t>当年离职</t>
  </si>
  <si>
    <t>2017-2018学年外聘专任教师名册</t>
  </si>
  <si>
    <t>本科</t>
  </si>
  <si>
    <t>2017-2018学年外聘教师名册</t>
  </si>
  <si>
    <t>2017-2018学年双师型教师名册</t>
  </si>
  <si>
    <t>双师型
非教师系列职称/执业资格等</t>
  </si>
  <si>
    <t>2017-2018学年双师型教师比例</t>
  </si>
  <si>
    <t>处级</t>
  </si>
  <si>
    <t>2017-2018学年学科专业带头人名册</t>
  </si>
  <si>
    <t>2017-2018学年符合岗位资格主讲教师名册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</si>
</sst>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0.00_ "/>
    <numFmt numFmtId="178" formatCode="0_);[Red]\(0\)"/>
    <numFmt numFmtId="179" formatCode="yyyy&quot;年&quot;m&quot;月&quot;d&quot;日&quot;;@"/>
    <numFmt numFmtId="180" formatCode="000000"/>
    <numFmt numFmtId="181" formatCode="0_ "/>
    <numFmt numFmtId="182" formatCode="yyyy/mm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93">
    <xf numFmtId="0" fontId="0" fillId="0" borderId="0">
      <alignment vertical="top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0" fillId="0" borderId="0">
      <alignment vertical="top"/>
    </xf>
    <xf numFmtId="0" fontId="9" fillId="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/>
    <xf numFmtId="41" fontId="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top"/>
    </xf>
    <xf numFmtId="0" fontId="0" fillId="0" borderId="0">
      <alignment vertical="top"/>
    </xf>
    <xf numFmtId="0" fontId="0" fillId="0" borderId="0"/>
    <xf numFmtId="0" fontId="0" fillId="0" borderId="0"/>
    <xf numFmtId="0" fontId="0" fillId="0" borderId="0"/>
    <xf numFmtId="0" fontId="0" fillId="0" borderId="0">
      <alignment vertical="top"/>
    </xf>
    <xf numFmtId="0" fontId="0" fillId="0" borderId="0">
      <alignment vertical="center"/>
    </xf>
    <xf numFmtId="0" fontId="0" fillId="0" borderId="0"/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</cellStyleXfs>
  <cellXfs count="40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top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/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93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2 3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52" xfId="30"/>
    <cellStyle name="常规 47" xfId="31"/>
    <cellStyle name="常规 2 2 7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3 2 6" xfId="39"/>
    <cellStyle name="常规 21" xfId="40"/>
    <cellStyle name="20% - 强调文字颜色 5" xfId="41" builtinId="46"/>
    <cellStyle name="强调文字颜色 1" xfId="42" builtinId="29"/>
    <cellStyle name="常规 42" xfId="43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常规 53" xfId="49"/>
    <cellStyle name="常规 48" xfId="50"/>
    <cellStyle name="常规 2 2 8" xfId="51"/>
    <cellStyle name="强调文字颜色 3" xfId="52" builtinId="37"/>
    <cellStyle name="常规 54" xfId="53"/>
    <cellStyle name="常规 49" xfId="54"/>
    <cellStyle name="常规 2 2 9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 3" xfId="65"/>
    <cellStyle name="常规 10" xfId="66"/>
    <cellStyle name="常规 10 2 2" xfId="67"/>
    <cellStyle name="常规 11" xfId="68"/>
    <cellStyle name="常规 13" xfId="69"/>
    <cellStyle name="常规 19" xfId="70"/>
    <cellStyle name="常规 24" xfId="71"/>
    <cellStyle name="常规 2" xfId="72"/>
    <cellStyle name="常规 2 29 2" xfId="73"/>
    <cellStyle name="常规 22" xfId="74"/>
    <cellStyle name="常规 23" xfId="75"/>
    <cellStyle name="常规 3" xfId="76"/>
    <cellStyle name="常规 3 2 7" xfId="77"/>
    <cellStyle name="常规 3 2 8" xfId="78"/>
    <cellStyle name="常规 30" xfId="79"/>
    <cellStyle name="常规 34" xfId="80"/>
    <cellStyle name="常规 35" xfId="81"/>
    <cellStyle name="常规 40" xfId="82"/>
    <cellStyle name="常规 36" xfId="83"/>
    <cellStyle name="常规 41" xfId="84"/>
    <cellStyle name="常规 38" xfId="85"/>
    <cellStyle name="常规 43" xfId="86"/>
    <cellStyle name="常规 45" xfId="87"/>
    <cellStyle name="常规 50" xfId="88"/>
    <cellStyle name="常规 46" xfId="89"/>
    <cellStyle name="常规 51" xfId="90"/>
    <cellStyle name="常规 5" xfId="91"/>
    <cellStyle name="常规 5 3" xfId="9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abSelected="1" view="pageBreakPreview" zoomScaleNormal="100" zoomScaleSheetLayoutView="100" topLeftCell="A10" workbookViewId="0">
      <selection activeCell="M15" sqref="M15"/>
    </sheetView>
  </sheetViews>
  <sheetFormatPr defaultColWidth="9" defaultRowHeight="14.25"/>
  <cols>
    <col min="1" max="1" width="5.875" customWidth="1"/>
    <col min="2" max="2" width="7.5" customWidth="1"/>
    <col min="6" max="6" width="9" hidden="1" customWidth="1"/>
    <col min="10" max="10" width="10.625" customWidth="1"/>
  </cols>
  <sheetData>
    <row r="1" ht="25.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27" spans="1:1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ht="26" customHeight="1" spans="1:19">
      <c r="A4" s="3"/>
      <c r="B4" s="3"/>
      <c r="C4" s="4" t="s">
        <v>20</v>
      </c>
      <c r="D4" s="4"/>
      <c r="E4" s="5" t="s">
        <v>21</v>
      </c>
      <c r="F4" s="3"/>
      <c r="G4" s="5" t="s">
        <v>22</v>
      </c>
      <c r="H4" s="5" t="s">
        <v>23</v>
      </c>
      <c r="I4" s="10" t="s">
        <v>24</v>
      </c>
      <c r="J4" s="11">
        <v>41609</v>
      </c>
      <c r="K4" s="12" t="s">
        <v>25</v>
      </c>
      <c r="L4" s="5">
        <v>59.6</v>
      </c>
      <c r="M4" s="5" t="s">
        <v>26</v>
      </c>
      <c r="N4" s="5" t="s">
        <v>27</v>
      </c>
      <c r="O4" s="10" t="s">
        <v>28</v>
      </c>
      <c r="P4" s="10" t="s">
        <v>29</v>
      </c>
      <c r="Q4" s="10" t="s">
        <v>30</v>
      </c>
      <c r="R4" s="10" t="s">
        <v>31</v>
      </c>
      <c r="S4" s="10" t="s">
        <v>32</v>
      </c>
    </row>
    <row r="5" ht="26" customHeight="1" spans="1:19">
      <c r="A5" s="3"/>
      <c r="B5" s="3"/>
      <c r="C5" s="4" t="s">
        <v>20</v>
      </c>
      <c r="D5" s="4"/>
      <c r="E5" s="5" t="s">
        <v>33</v>
      </c>
      <c r="F5" s="3"/>
      <c r="G5" s="5" t="s">
        <v>22</v>
      </c>
      <c r="H5" s="5" t="s">
        <v>23</v>
      </c>
      <c r="I5" s="10" t="s">
        <v>34</v>
      </c>
      <c r="J5" s="11">
        <v>39873</v>
      </c>
      <c r="K5" s="12" t="s">
        <v>35</v>
      </c>
      <c r="L5" s="5">
        <v>40.2</v>
      </c>
      <c r="M5" s="5" t="s">
        <v>36</v>
      </c>
      <c r="N5" s="5" t="s">
        <v>37</v>
      </c>
      <c r="O5" s="10" t="s">
        <v>28</v>
      </c>
      <c r="P5" s="10" t="s">
        <v>38</v>
      </c>
      <c r="Q5" s="10" t="s">
        <v>39</v>
      </c>
      <c r="R5" s="10" t="s">
        <v>31</v>
      </c>
      <c r="S5" s="10" t="s">
        <v>32</v>
      </c>
    </row>
    <row r="6" ht="26" customHeight="1" spans="1:19">
      <c r="A6" s="3"/>
      <c r="B6" s="3"/>
      <c r="C6" s="4" t="s">
        <v>20</v>
      </c>
      <c r="D6" s="4"/>
      <c r="E6" s="5" t="s">
        <v>40</v>
      </c>
      <c r="F6" s="3"/>
      <c r="G6" s="5" t="s">
        <v>22</v>
      </c>
      <c r="H6" s="5" t="s">
        <v>23</v>
      </c>
      <c r="I6" s="10" t="s">
        <v>41</v>
      </c>
      <c r="J6" s="11" t="s">
        <v>42</v>
      </c>
      <c r="K6" s="12" t="s">
        <v>25</v>
      </c>
      <c r="L6" s="5">
        <v>37.2</v>
      </c>
      <c r="M6" s="5" t="s">
        <v>36</v>
      </c>
      <c r="N6" s="5" t="s">
        <v>37</v>
      </c>
      <c r="O6" s="10" t="s">
        <v>43</v>
      </c>
      <c r="P6" s="10" t="s">
        <v>38</v>
      </c>
      <c r="Q6" s="10" t="s">
        <v>39</v>
      </c>
      <c r="R6" s="10" t="s">
        <v>31</v>
      </c>
      <c r="S6" s="10" t="s">
        <v>32</v>
      </c>
    </row>
    <row r="7" ht="26" customHeight="1" spans="1:19">
      <c r="A7" s="3"/>
      <c r="B7" s="3"/>
      <c r="C7" s="4" t="s">
        <v>20</v>
      </c>
      <c r="D7" s="4"/>
      <c r="E7" s="5" t="s">
        <v>40</v>
      </c>
      <c r="F7" s="3"/>
      <c r="G7" s="5" t="s">
        <v>22</v>
      </c>
      <c r="H7" s="5" t="s">
        <v>23</v>
      </c>
      <c r="I7" s="10" t="s">
        <v>44</v>
      </c>
      <c r="J7" s="11" t="s">
        <v>45</v>
      </c>
      <c r="K7" s="12" t="s">
        <v>35</v>
      </c>
      <c r="L7" s="5">
        <v>38.6</v>
      </c>
      <c r="M7" s="5" t="s">
        <v>36</v>
      </c>
      <c r="N7" s="5" t="s">
        <v>37</v>
      </c>
      <c r="O7" s="10" t="s">
        <v>28</v>
      </c>
      <c r="P7" s="10" t="s">
        <v>38</v>
      </c>
      <c r="Q7" s="10" t="s">
        <v>39</v>
      </c>
      <c r="R7" s="10" t="s">
        <v>31</v>
      </c>
      <c r="S7" s="10" t="s">
        <v>32</v>
      </c>
    </row>
    <row r="8" ht="26" customHeight="1" spans="1:19">
      <c r="A8" s="3"/>
      <c r="B8" s="3"/>
      <c r="C8" s="4" t="s">
        <v>20</v>
      </c>
      <c r="D8" s="4"/>
      <c r="E8" s="5" t="s">
        <v>40</v>
      </c>
      <c r="F8" s="3"/>
      <c r="G8" s="5" t="s">
        <v>22</v>
      </c>
      <c r="H8" s="5" t="s">
        <v>23</v>
      </c>
      <c r="I8" s="10" t="s">
        <v>46</v>
      </c>
      <c r="J8" s="11" t="s">
        <v>47</v>
      </c>
      <c r="K8" s="12" t="s">
        <v>35</v>
      </c>
      <c r="L8" s="5">
        <v>39.2</v>
      </c>
      <c r="M8" s="5" t="s">
        <v>36</v>
      </c>
      <c r="N8" s="5" t="s">
        <v>37</v>
      </c>
      <c r="O8" s="10" t="s">
        <v>28</v>
      </c>
      <c r="P8" s="10" t="s">
        <v>38</v>
      </c>
      <c r="Q8" s="10" t="s">
        <v>48</v>
      </c>
      <c r="R8" s="10" t="s">
        <v>31</v>
      </c>
      <c r="S8" s="10" t="s">
        <v>32</v>
      </c>
    </row>
    <row r="9" ht="26" customHeight="1" spans="1:19">
      <c r="A9" s="3"/>
      <c r="B9" s="3"/>
      <c r="C9" s="4" t="s">
        <v>20</v>
      </c>
      <c r="D9" s="4"/>
      <c r="E9" s="5" t="s">
        <v>40</v>
      </c>
      <c r="F9" s="3"/>
      <c r="G9" s="5" t="s">
        <v>22</v>
      </c>
      <c r="H9" s="5" t="s">
        <v>23</v>
      </c>
      <c r="I9" s="10" t="s">
        <v>49</v>
      </c>
      <c r="J9" s="11" t="s">
        <v>50</v>
      </c>
      <c r="K9" s="12" t="s">
        <v>35</v>
      </c>
      <c r="L9" s="5">
        <v>39.8</v>
      </c>
      <c r="M9" s="5" t="s">
        <v>36</v>
      </c>
      <c r="N9" s="5" t="s">
        <v>37</v>
      </c>
      <c r="O9" s="10" t="s">
        <v>28</v>
      </c>
      <c r="P9" s="10" t="s">
        <v>51</v>
      </c>
      <c r="Q9" s="10" t="s">
        <v>48</v>
      </c>
      <c r="R9" s="10" t="s">
        <v>31</v>
      </c>
      <c r="S9" s="10" t="s">
        <v>32</v>
      </c>
    </row>
    <row r="10" ht="26" customHeight="1" spans="1:19">
      <c r="A10" s="3"/>
      <c r="B10" s="3"/>
      <c r="C10" s="4" t="s">
        <v>20</v>
      </c>
      <c r="D10" s="6"/>
      <c r="E10" s="5" t="s">
        <v>40</v>
      </c>
      <c r="F10" s="3"/>
      <c r="G10" s="5" t="s">
        <v>22</v>
      </c>
      <c r="H10" s="5" t="s">
        <v>23</v>
      </c>
      <c r="I10" s="10" t="s">
        <v>52</v>
      </c>
      <c r="J10" s="11" t="s">
        <v>53</v>
      </c>
      <c r="K10" s="12" t="s">
        <v>35</v>
      </c>
      <c r="L10" s="5">
        <v>36.3</v>
      </c>
      <c r="M10" s="5" t="s">
        <v>36</v>
      </c>
      <c r="N10" s="5" t="s">
        <v>37</v>
      </c>
      <c r="O10" s="10" t="s">
        <v>54</v>
      </c>
      <c r="P10" s="10" t="s">
        <v>55</v>
      </c>
      <c r="Q10" s="10" t="s">
        <v>48</v>
      </c>
      <c r="R10" s="10" t="s">
        <v>31</v>
      </c>
      <c r="S10" s="10" t="s">
        <v>32</v>
      </c>
    </row>
    <row r="11" ht="26" customHeight="1" spans="1:19">
      <c r="A11" s="3"/>
      <c r="B11" s="3"/>
      <c r="C11" s="4" t="s">
        <v>20</v>
      </c>
      <c r="D11" s="6"/>
      <c r="E11" s="5" t="s">
        <v>56</v>
      </c>
      <c r="F11" s="3"/>
      <c r="G11" s="5" t="s">
        <v>57</v>
      </c>
      <c r="H11" s="5" t="s">
        <v>23</v>
      </c>
      <c r="I11" s="10" t="s">
        <v>58</v>
      </c>
      <c r="J11" s="11" t="s">
        <v>59</v>
      </c>
      <c r="K11" s="12" t="s">
        <v>35</v>
      </c>
      <c r="L11" s="5">
        <v>34</v>
      </c>
      <c r="M11" s="5" t="s">
        <v>36</v>
      </c>
      <c r="N11" s="5" t="s">
        <v>37</v>
      </c>
      <c r="O11" s="10" t="s">
        <v>43</v>
      </c>
      <c r="P11" s="10" t="s">
        <v>38</v>
      </c>
      <c r="Q11" s="10" t="s">
        <v>48</v>
      </c>
      <c r="R11" s="10" t="s">
        <v>31</v>
      </c>
      <c r="S11" s="10" t="s">
        <v>32</v>
      </c>
    </row>
    <row r="12" ht="26" customHeight="1" spans="1:19">
      <c r="A12" s="3"/>
      <c r="B12" s="3"/>
      <c r="C12" s="4" t="s">
        <v>20</v>
      </c>
      <c r="D12" s="6"/>
      <c r="E12" s="5" t="s">
        <v>40</v>
      </c>
      <c r="F12" s="3"/>
      <c r="G12" s="5" t="s">
        <v>22</v>
      </c>
      <c r="H12" s="5" t="s">
        <v>23</v>
      </c>
      <c r="I12" s="10" t="s">
        <v>60</v>
      </c>
      <c r="J12" s="11" t="s">
        <v>61</v>
      </c>
      <c r="K12" s="12" t="s">
        <v>25</v>
      </c>
      <c r="L12" s="5">
        <v>33.3</v>
      </c>
      <c r="M12" s="5" t="s">
        <v>36</v>
      </c>
      <c r="N12" s="5" t="s">
        <v>37</v>
      </c>
      <c r="O12" s="10" t="s">
        <v>43</v>
      </c>
      <c r="P12" s="10" t="s">
        <v>38</v>
      </c>
      <c r="Q12" s="10" t="s">
        <v>48</v>
      </c>
      <c r="R12" s="10" t="s">
        <v>31</v>
      </c>
      <c r="S12" s="10" t="s">
        <v>32</v>
      </c>
    </row>
    <row r="13" ht="26" customHeight="1" spans="1:19">
      <c r="A13" s="3"/>
      <c r="B13" s="3"/>
      <c r="C13" s="4" t="s">
        <v>20</v>
      </c>
      <c r="D13" s="6"/>
      <c r="E13" s="5" t="s">
        <v>40</v>
      </c>
      <c r="F13" s="3"/>
      <c r="G13" s="5" t="s">
        <v>22</v>
      </c>
      <c r="H13" s="5" t="s">
        <v>23</v>
      </c>
      <c r="I13" s="10" t="s">
        <v>62</v>
      </c>
      <c r="J13" s="11" t="s">
        <v>63</v>
      </c>
      <c r="K13" s="12" t="s">
        <v>25</v>
      </c>
      <c r="L13" s="5">
        <v>32.3</v>
      </c>
      <c r="M13" s="5" t="s">
        <v>36</v>
      </c>
      <c r="N13" s="5" t="s">
        <v>37</v>
      </c>
      <c r="O13" s="10" t="s">
        <v>43</v>
      </c>
      <c r="P13" s="10" t="s">
        <v>64</v>
      </c>
      <c r="Q13" s="10" t="s">
        <v>48</v>
      </c>
      <c r="R13" s="10" t="s">
        <v>31</v>
      </c>
      <c r="S13" s="10" t="s">
        <v>32</v>
      </c>
    </row>
    <row r="14" ht="26" customHeight="1" spans="1:19">
      <c r="A14" s="3"/>
      <c r="B14" s="3"/>
      <c r="C14" s="4" t="s">
        <v>20</v>
      </c>
      <c r="D14" s="6"/>
      <c r="E14" s="5" t="s">
        <v>40</v>
      </c>
      <c r="F14" s="3"/>
      <c r="G14" s="5" t="s">
        <v>22</v>
      </c>
      <c r="H14" s="5" t="s">
        <v>23</v>
      </c>
      <c r="I14" s="10" t="s">
        <v>65</v>
      </c>
      <c r="J14" s="11" t="s">
        <v>66</v>
      </c>
      <c r="K14" s="12" t="s">
        <v>35</v>
      </c>
      <c r="L14" s="5">
        <v>30.3</v>
      </c>
      <c r="M14" s="5" t="s">
        <v>36</v>
      </c>
      <c r="N14" s="5" t="s">
        <v>37</v>
      </c>
      <c r="O14" s="10" t="s">
        <v>43</v>
      </c>
      <c r="P14" s="10" t="s">
        <v>64</v>
      </c>
      <c r="Q14" s="10" t="s">
        <v>48</v>
      </c>
      <c r="R14" s="10" t="s">
        <v>31</v>
      </c>
      <c r="S14" s="10" t="s">
        <v>32</v>
      </c>
    </row>
    <row r="15" ht="26" customHeight="1" spans="1:19">
      <c r="A15" s="3"/>
      <c r="B15" s="3"/>
      <c r="C15" s="4" t="s">
        <v>20</v>
      </c>
      <c r="D15" s="6"/>
      <c r="E15" s="5" t="s">
        <v>40</v>
      </c>
      <c r="F15" s="3"/>
      <c r="G15" s="5" t="s">
        <v>22</v>
      </c>
      <c r="H15" s="5" t="s">
        <v>23</v>
      </c>
      <c r="I15" s="10" t="s">
        <v>67</v>
      </c>
      <c r="J15" s="11" t="s">
        <v>63</v>
      </c>
      <c r="K15" s="12" t="s">
        <v>35</v>
      </c>
      <c r="L15" s="5">
        <v>29.2</v>
      </c>
      <c r="M15" s="5" t="s">
        <v>36</v>
      </c>
      <c r="N15" s="5" t="s">
        <v>37</v>
      </c>
      <c r="O15" s="10" t="s">
        <v>68</v>
      </c>
      <c r="P15" s="10" t="s">
        <v>38</v>
      </c>
      <c r="Q15" s="10" t="s">
        <v>48</v>
      </c>
      <c r="R15" s="10" t="s">
        <v>31</v>
      </c>
      <c r="S15" s="10" t="s">
        <v>32</v>
      </c>
    </row>
    <row r="16" ht="26" customHeight="1" spans="1:19">
      <c r="A16" s="3"/>
      <c r="B16" s="3"/>
      <c r="C16" s="4" t="s">
        <v>20</v>
      </c>
      <c r="D16" s="6"/>
      <c r="E16" s="5" t="s">
        <v>40</v>
      </c>
      <c r="F16" s="3"/>
      <c r="G16" s="5" t="s">
        <v>57</v>
      </c>
      <c r="H16" s="5" t="s">
        <v>23</v>
      </c>
      <c r="I16" s="10" t="s">
        <v>69</v>
      </c>
      <c r="J16" s="11">
        <v>42491</v>
      </c>
      <c r="K16" s="12" t="s">
        <v>35</v>
      </c>
      <c r="L16" s="5">
        <v>29.6</v>
      </c>
      <c r="M16" s="5" t="s">
        <v>36</v>
      </c>
      <c r="N16" s="5" t="s">
        <v>37</v>
      </c>
      <c r="O16" s="10" t="s">
        <v>43</v>
      </c>
      <c r="P16" s="10" t="s">
        <v>70</v>
      </c>
      <c r="Q16" s="10" t="s">
        <v>71</v>
      </c>
      <c r="R16" s="10" t="s">
        <v>31</v>
      </c>
      <c r="S16" s="10" t="s">
        <v>32</v>
      </c>
    </row>
    <row r="17" ht="26" customHeight="1" spans="1:19">
      <c r="A17" s="3"/>
      <c r="B17" s="3"/>
      <c r="C17" s="4" t="s">
        <v>20</v>
      </c>
      <c r="D17" s="6"/>
      <c r="E17" s="5" t="s">
        <v>40</v>
      </c>
      <c r="F17" s="3"/>
      <c r="G17" s="5" t="s">
        <v>22</v>
      </c>
      <c r="H17" s="5" t="s">
        <v>23</v>
      </c>
      <c r="I17" s="10" t="s">
        <v>72</v>
      </c>
      <c r="J17" s="11">
        <v>42961</v>
      </c>
      <c r="K17" s="12" t="s">
        <v>35</v>
      </c>
      <c r="L17" s="5">
        <v>32.6</v>
      </c>
      <c r="M17" s="5" t="s">
        <v>36</v>
      </c>
      <c r="N17" s="5" t="s">
        <v>37</v>
      </c>
      <c r="O17" s="10" t="s">
        <v>73</v>
      </c>
      <c r="P17" s="10" t="s">
        <v>38</v>
      </c>
      <c r="Q17" s="10" t="s">
        <v>71</v>
      </c>
      <c r="R17" s="10" t="s">
        <v>31</v>
      </c>
      <c r="S17" s="10" t="s">
        <v>32</v>
      </c>
    </row>
    <row r="18" ht="26" customHeight="1" spans="1:19">
      <c r="A18" s="3"/>
      <c r="B18" s="3"/>
      <c r="C18" s="4" t="s">
        <v>20</v>
      </c>
      <c r="D18" s="6"/>
      <c r="E18" s="5" t="s">
        <v>40</v>
      </c>
      <c r="F18" s="3"/>
      <c r="G18" s="5" t="s">
        <v>22</v>
      </c>
      <c r="H18" s="5" t="s">
        <v>74</v>
      </c>
      <c r="I18" s="10" t="s">
        <v>75</v>
      </c>
      <c r="J18" s="11">
        <v>41122</v>
      </c>
      <c r="K18" s="12" t="s">
        <v>35</v>
      </c>
      <c r="L18" s="5">
        <v>33.1</v>
      </c>
      <c r="M18" s="5" t="s">
        <v>36</v>
      </c>
      <c r="N18" s="5" t="s">
        <v>37</v>
      </c>
      <c r="O18" s="10" t="s">
        <v>76</v>
      </c>
      <c r="P18" s="10" t="s">
        <v>38</v>
      </c>
      <c r="Q18" s="10" t="s">
        <v>48</v>
      </c>
      <c r="R18" s="10" t="s">
        <v>31</v>
      </c>
      <c r="S18" s="10" t="s">
        <v>32</v>
      </c>
    </row>
    <row r="19" ht="26" customHeight="1" spans="1:19">
      <c r="A19" s="3"/>
      <c r="B19" s="3"/>
      <c r="C19" s="4" t="s">
        <v>20</v>
      </c>
      <c r="D19" s="6"/>
      <c r="E19" s="5" t="s">
        <v>40</v>
      </c>
      <c r="F19" s="3"/>
      <c r="G19" s="5" t="s">
        <v>22</v>
      </c>
      <c r="H19" s="5" t="s">
        <v>74</v>
      </c>
      <c r="I19" s="10" t="s">
        <v>77</v>
      </c>
      <c r="J19" s="11">
        <v>41487</v>
      </c>
      <c r="K19" s="12" t="s">
        <v>35</v>
      </c>
      <c r="L19" s="5">
        <v>36.2</v>
      </c>
      <c r="M19" s="5" t="s">
        <v>36</v>
      </c>
      <c r="N19" s="5" t="s">
        <v>37</v>
      </c>
      <c r="O19" s="10" t="s">
        <v>43</v>
      </c>
      <c r="P19" s="10" t="s">
        <v>38</v>
      </c>
      <c r="Q19" s="10" t="s">
        <v>48</v>
      </c>
      <c r="R19" s="10" t="s">
        <v>31</v>
      </c>
      <c r="S19" s="10" t="s">
        <v>32</v>
      </c>
    </row>
    <row r="20" ht="26" customHeight="1" spans="1:19">
      <c r="A20" s="3"/>
      <c r="B20" s="3"/>
      <c r="C20" s="4" t="s">
        <v>20</v>
      </c>
      <c r="D20" s="6"/>
      <c r="E20" s="5" t="s">
        <v>40</v>
      </c>
      <c r="F20" s="3"/>
      <c r="G20" s="5" t="s">
        <v>22</v>
      </c>
      <c r="H20" s="5" t="s">
        <v>23</v>
      </c>
      <c r="I20" s="10" t="s">
        <v>78</v>
      </c>
      <c r="J20" s="11">
        <v>38565</v>
      </c>
      <c r="K20" s="12" t="s">
        <v>35</v>
      </c>
      <c r="L20" s="5">
        <v>36.4</v>
      </c>
      <c r="M20" s="5" t="s">
        <v>36</v>
      </c>
      <c r="N20" s="5" t="s">
        <v>37</v>
      </c>
      <c r="O20" s="10" t="s">
        <v>43</v>
      </c>
      <c r="P20" s="10" t="s">
        <v>64</v>
      </c>
      <c r="Q20" s="10" t="s">
        <v>39</v>
      </c>
      <c r="R20" s="10" t="s">
        <v>31</v>
      </c>
      <c r="S20" s="10" t="s">
        <v>32</v>
      </c>
    </row>
    <row r="21" ht="26" customHeight="1" spans="1:19">
      <c r="A21" s="3"/>
      <c r="B21" s="3"/>
      <c r="C21" s="4" t="s">
        <v>20</v>
      </c>
      <c r="D21" s="6"/>
      <c r="E21" s="5" t="s">
        <v>40</v>
      </c>
      <c r="F21" s="3"/>
      <c r="G21" s="5" t="s">
        <v>22</v>
      </c>
      <c r="H21" s="5" t="s">
        <v>74</v>
      </c>
      <c r="I21" s="13" t="s">
        <v>79</v>
      </c>
      <c r="J21" s="14">
        <v>38353</v>
      </c>
      <c r="K21" s="15" t="s">
        <v>25</v>
      </c>
      <c r="L21" s="16">
        <v>61</v>
      </c>
      <c r="M21" s="17" t="s">
        <v>26</v>
      </c>
      <c r="N21" s="13" t="s">
        <v>27</v>
      </c>
      <c r="O21" s="13" t="s">
        <v>28</v>
      </c>
      <c r="P21" s="13" t="s">
        <v>80</v>
      </c>
      <c r="Q21" s="10" t="s">
        <v>39</v>
      </c>
      <c r="R21" s="10" t="s">
        <v>31</v>
      </c>
      <c r="S21" s="10" t="s">
        <v>32</v>
      </c>
    </row>
    <row r="22" ht="26" customHeight="1" spans="1:19">
      <c r="A22" s="3"/>
      <c r="B22" s="3"/>
      <c r="C22" s="4" t="s">
        <v>20</v>
      </c>
      <c r="D22" s="6"/>
      <c r="E22" s="5" t="s">
        <v>40</v>
      </c>
      <c r="F22" s="3"/>
      <c r="G22" s="5" t="s">
        <v>22</v>
      </c>
      <c r="H22" s="5" t="s">
        <v>74</v>
      </c>
      <c r="I22" s="10" t="s">
        <v>81</v>
      </c>
      <c r="J22" s="11">
        <v>42583</v>
      </c>
      <c r="K22" s="12" t="s">
        <v>35</v>
      </c>
      <c r="L22" s="5">
        <v>61.3</v>
      </c>
      <c r="M22" s="5" t="s">
        <v>26</v>
      </c>
      <c r="N22" s="13" t="s">
        <v>27</v>
      </c>
      <c r="O22" s="10" t="s">
        <v>28</v>
      </c>
      <c r="P22" s="10" t="s">
        <v>82</v>
      </c>
      <c r="Q22" s="10" t="s">
        <v>39</v>
      </c>
      <c r="R22" s="10" t="s">
        <v>31</v>
      </c>
      <c r="S22" s="10" t="s">
        <v>32</v>
      </c>
    </row>
    <row r="23" ht="26" customHeight="1" spans="1:19">
      <c r="A23" s="3"/>
      <c r="B23" s="3"/>
      <c r="C23" s="4" t="s">
        <v>20</v>
      </c>
      <c r="D23" s="6"/>
      <c r="E23" s="5" t="s">
        <v>40</v>
      </c>
      <c r="F23" s="3"/>
      <c r="G23" s="5" t="s">
        <v>22</v>
      </c>
      <c r="H23" s="5" t="s">
        <v>74</v>
      </c>
      <c r="I23" s="18" t="s">
        <v>83</v>
      </c>
      <c r="J23" s="11">
        <v>42583</v>
      </c>
      <c r="K23" s="12" t="s">
        <v>35</v>
      </c>
      <c r="L23" s="5">
        <v>62</v>
      </c>
      <c r="M23" s="5" t="s">
        <v>26</v>
      </c>
      <c r="N23" s="13" t="s">
        <v>27</v>
      </c>
      <c r="O23" s="10" t="s">
        <v>28</v>
      </c>
      <c r="P23" s="10" t="s">
        <v>82</v>
      </c>
      <c r="Q23" s="10" t="s">
        <v>30</v>
      </c>
      <c r="R23" s="10" t="s">
        <v>31</v>
      </c>
      <c r="S23" s="10" t="s">
        <v>32</v>
      </c>
    </row>
    <row r="24" ht="26" customHeight="1" spans="1:19">
      <c r="A24" s="3"/>
      <c r="B24" s="3"/>
      <c r="C24" s="4" t="s">
        <v>20</v>
      </c>
      <c r="D24" s="6"/>
      <c r="E24" s="5" t="s">
        <v>40</v>
      </c>
      <c r="F24" s="3"/>
      <c r="G24" s="5" t="s">
        <v>22</v>
      </c>
      <c r="H24" s="5" t="s">
        <v>74</v>
      </c>
      <c r="I24" s="18" t="s">
        <v>84</v>
      </c>
      <c r="J24" s="11">
        <v>42583</v>
      </c>
      <c r="K24" s="12" t="s">
        <v>35</v>
      </c>
      <c r="L24" s="5">
        <v>62</v>
      </c>
      <c r="M24" s="5" t="s">
        <v>26</v>
      </c>
      <c r="N24" s="13" t="s">
        <v>27</v>
      </c>
      <c r="O24" s="10" t="s">
        <v>28</v>
      </c>
      <c r="P24" s="10" t="s">
        <v>82</v>
      </c>
      <c r="Q24" s="10" t="s">
        <v>30</v>
      </c>
      <c r="R24" s="10" t="s">
        <v>31</v>
      </c>
      <c r="S24" s="10" t="s">
        <v>32</v>
      </c>
    </row>
    <row r="25" ht="26" customHeight="1" spans="1:19">
      <c r="A25" s="3"/>
      <c r="B25" s="3"/>
      <c r="C25" s="4" t="s">
        <v>20</v>
      </c>
      <c r="D25" s="6"/>
      <c r="E25" s="5" t="s">
        <v>40</v>
      </c>
      <c r="F25" s="3"/>
      <c r="G25" s="5" t="s">
        <v>22</v>
      </c>
      <c r="H25" s="5" t="s">
        <v>85</v>
      </c>
      <c r="I25" s="10" t="s">
        <v>86</v>
      </c>
      <c r="J25" s="11">
        <v>38565</v>
      </c>
      <c r="K25" s="12" t="s">
        <v>35</v>
      </c>
      <c r="L25" s="5">
        <v>51.6</v>
      </c>
      <c r="M25" s="5" t="s">
        <v>36</v>
      </c>
      <c r="N25" s="5" t="s">
        <v>37</v>
      </c>
      <c r="O25" s="10" t="s">
        <v>28</v>
      </c>
      <c r="P25" s="10" t="s">
        <v>87</v>
      </c>
      <c r="Q25" s="10" t="s">
        <v>39</v>
      </c>
      <c r="R25" s="10" t="s">
        <v>31</v>
      </c>
      <c r="S25" s="10" t="s">
        <v>32</v>
      </c>
    </row>
    <row r="26" ht="26" customHeight="1" spans="1:19">
      <c r="A26" s="3"/>
      <c r="B26" s="3"/>
      <c r="C26" s="4" t="s">
        <v>20</v>
      </c>
      <c r="D26" s="6"/>
      <c r="E26" s="5" t="s">
        <v>40</v>
      </c>
      <c r="F26" s="3"/>
      <c r="G26" s="5" t="s">
        <v>22</v>
      </c>
      <c r="H26" s="5" t="s">
        <v>85</v>
      </c>
      <c r="I26" s="10" t="s">
        <v>88</v>
      </c>
      <c r="J26" s="11">
        <v>38231</v>
      </c>
      <c r="K26" s="12" t="s">
        <v>25</v>
      </c>
      <c r="L26" s="5">
        <v>42.3</v>
      </c>
      <c r="M26" s="5" t="s">
        <v>36</v>
      </c>
      <c r="N26" s="5" t="s">
        <v>37</v>
      </c>
      <c r="O26" s="10" t="s">
        <v>43</v>
      </c>
      <c r="P26" s="10" t="s">
        <v>89</v>
      </c>
      <c r="Q26" s="10" t="s">
        <v>48</v>
      </c>
      <c r="R26" s="10" t="s">
        <v>31</v>
      </c>
      <c r="S26" s="10" t="s">
        <v>32</v>
      </c>
    </row>
    <row r="27" ht="26" customHeight="1" spans="1:19">
      <c r="A27" s="3"/>
      <c r="B27" s="3"/>
      <c r="C27" s="4" t="s">
        <v>20</v>
      </c>
      <c r="D27" s="6"/>
      <c r="E27" s="5" t="s">
        <v>40</v>
      </c>
      <c r="F27" s="3"/>
      <c r="G27" s="5" t="s">
        <v>22</v>
      </c>
      <c r="H27" s="5" t="s">
        <v>85</v>
      </c>
      <c r="I27" s="10" t="s">
        <v>90</v>
      </c>
      <c r="J27" s="11">
        <v>37865</v>
      </c>
      <c r="K27" s="12" t="s">
        <v>25</v>
      </c>
      <c r="L27" s="5">
        <v>42.9</v>
      </c>
      <c r="M27" s="5" t="s">
        <v>36</v>
      </c>
      <c r="N27" s="5" t="s">
        <v>37</v>
      </c>
      <c r="O27" s="10" t="s">
        <v>43</v>
      </c>
      <c r="P27" s="10" t="s">
        <v>82</v>
      </c>
      <c r="Q27" s="10" t="s">
        <v>48</v>
      </c>
      <c r="R27" s="10" t="s">
        <v>31</v>
      </c>
      <c r="S27" s="10" t="s">
        <v>32</v>
      </c>
    </row>
    <row r="28" ht="26" customHeight="1" spans="1:19">
      <c r="A28" s="3"/>
      <c r="B28" s="3"/>
      <c r="C28" s="4" t="s">
        <v>20</v>
      </c>
      <c r="D28" s="6"/>
      <c r="E28" s="5" t="s">
        <v>40</v>
      </c>
      <c r="F28" s="3"/>
      <c r="G28" s="5" t="s">
        <v>22</v>
      </c>
      <c r="H28" s="5" t="s">
        <v>85</v>
      </c>
      <c r="I28" s="10" t="s">
        <v>91</v>
      </c>
      <c r="J28" s="11">
        <v>41122</v>
      </c>
      <c r="K28" s="12" t="s">
        <v>35</v>
      </c>
      <c r="L28" s="5">
        <v>45.1</v>
      </c>
      <c r="M28" s="5" t="s">
        <v>26</v>
      </c>
      <c r="N28" s="10" t="s">
        <v>27</v>
      </c>
      <c r="O28" s="10" t="s">
        <v>28</v>
      </c>
      <c r="P28" s="10" t="s">
        <v>82</v>
      </c>
      <c r="Q28" s="10" t="s">
        <v>48</v>
      </c>
      <c r="R28" s="10" t="s">
        <v>31</v>
      </c>
      <c r="S28" s="10" t="s">
        <v>32</v>
      </c>
    </row>
    <row r="29" ht="26" customHeight="1" spans="1:19">
      <c r="A29" s="3"/>
      <c r="B29" s="3"/>
      <c r="C29" s="4" t="s">
        <v>20</v>
      </c>
      <c r="D29" s="6"/>
      <c r="E29" s="5" t="s">
        <v>40</v>
      </c>
      <c r="F29" s="3"/>
      <c r="G29" s="5" t="s">
        <v>22</v>
      </c>
      <c r="H29" s="5" t="s">
        <v>85</v>
      </c>
      <c r="I29" s="10" t="s">
        <v>92</v>
      </c>
      <c r="J29" s="11">
        <v>41122</v>
      </c>
      <c r="K29" s="12" t="s">
        <v>35</v>
      </c>
      <c r="L29" s="5">
        <v>51.9</v>
      </c>
      <c r="M29" s="5" t="s">
        <v>26</v>
      </c>
      <c r="N29" s="10" t="s">
        <v>27</v>
      </c>
      <c r="O29" s="10" t="s">
        <v>93</v>
      </c>
      <c r="P29" s="10" t="s">
        <v>29</v>
      </c>
      <c r="Q29" s="10" t="s">
        <v>39</v>
      </c>
      <c r="R29" s="10" t="s">
        <v>31</v>
      </c>
      <c r="S29" s="10" t="s">
        <v>32</v>
      </c>
    </row>
    <row r="30" ht="26" customHeight="1" spans="1:19">
      <c r="A30" s="3"/>
      <c r="B30" s="3"/>
      <c r="C30" s="4" t="s">
        <v>20</v>
      </c>
      <c r="D30" s="6"/>
      <c r="E30" s="5" t="s">
        <v>40</v>
      </c>
      <c r="F30" s="3"/>
      <c r="G30" s="5" t="s">
        <v>22</v>
      </c>
      <c r="H30" s="5" t="s">
        <v>85</v>
      </c>
      <c r="I30" s="10" t="s">
        <v>94</v>
      </c>
      <c r="J30" s="11">
        <v>41122</v>
      </c>
      <c r="K30" s="12" t="s">
        <v>35</v>
      </c>
      <c r="L30" s="5">
        <v>44</v>
      </c>
      <c r="M30" s="5" t="s">
        <v>26</v>
      </c>
      <c r="N30" s="10" t="s">
        <v>27</v>
      </c>
      <c r="O30" s="10" t="s">
        <v>28</v>
      </c>
      <c r="P30" s="10" t="s">
        <v>82</v>
      </c>
      <c r="Q30" s="10" t="s">
        <v>48</v>
      </c>
      <c r="R30" s="10" t="s">
        <v>31</v>
      </c>
      <c r="S30" s="10" t="s">
        <v>32</v>
      </c>
    </row>
    <row r="31" ht="26" customHeight="1" spans="1:19">
      <c r="A31" s="3"/>
      <c r="B31" s="3"/>
      <c r="C31" s="4" t="s">
        <v>20</v>
      </c>
      <c r="D31" s="6"/>
      <c r="E31" s="5" t="s">
        <v>40</v>
      </c>
      <c r="F31" s="3"/>
      <c r="G31" s="5" t="s">
        <v>22</v>
      </c>
      <c r="H31" s="5" t="s">
        <v>85</v>
      </c>
      <c r="I31" s="10" t="s">
        <v>95</v>
      </c>
      <c r="J31" s="11">
        <v>41122</v>
      </c>
      <c r="K31" s="12" t="s">
        <v>35</v>
      </c>
      <c r="L31" s="5">
        <v>36.1</v>
      </c>
      <c r="M31" s="5" t="s">
        <v>26</v>
      </c>
      <c r="N31" s="10" t="s">
        <v>27</v>
      </c>
      <c r="O31" s="10" t="s">
        <v>28</v>
      </c>
      <c r="P31" s="10" t="s">
        <v>89</v>
      </c>
      <c r="Q31" s="10" t="s">
        <v>48</v>
      </c>
      <c r="R31" s="10" t="s">
        <v>31</v>
      </c>
      <c r="S31" s="10" t="s">
        <v>32</v>
      </c>
    </row>
    <row r="32" ht="26" customHeight="1" spans="1:19">
      <c r="A32" s="3"/>
      <c r="B32" s="3"/>
      <c r="C32" s="4" t="s">
        <v>20</v>
      </c>
      <c r="D32" s="6"/>
      <c r="E32" s="5" t="s">
        <v>40</v>
      </c>
      <c r="F32" s="3"/>
      <c r="G32" s="5" t="s">
        <v>22</v>
      </c>
      <c r="H32" s="5" t="s">
        <v>85</v>
      </c>
      <c r="I32" s="10" t="s">
        <v>96</v>
      </c>
      <c r="J32" s="11">
        <v>42583</v>
      </c>
      <c r="K32" s="12" t="s">
        <v>25</v>
      </c>
      <c r="L32" s="5">
        <v>50.1</v>
      </c>
      <c r="M32" s="5" t="s">
        <v>26</v>
      </c>
      <c r="N32" s="10" t="s">
        <v>27</v>
      </c>
      <c r="O32" s="10" t="s">
        <v>43</v>
      </c>
      <c r="P32" s="10" t="s">
        <v>89</v>
      </c>
      <c r="Q32" s="10" t="s">
        <v>39</v>
      </c>
      <c r="R32" s="10" t="s">
        <v>31</v>
      </c>
      <c r="S32" s="10" t="s">
        <v>32</v>
      </c>
    </row>
    <row r="33" ht="26" customHeight="1" spans="1:19">
      <c r="A33" s="3"/>
      <c r="B33" s="3"/>
      <c r="C33" s="4" t="s">
        <v>20</v>
      </c>
      <c r="D33" s="6"/>
      <c r="E33" s="5" t="s">
        <v>40</v>
      </c>
      <c r="F33" s="3"/>
      <c r="G33" s="5" t="s">
        <v>22</v>
      </c>
      <c r="H33" s="5" t="s">
        <v>85</v>
      </c>
      <c r="I33" s="10" t="s">
        <v>97</v>
      </c>
      <c r="J33" s="11">
        <v>42583</v>
      </c>
      <c r="K33" s="12" t="s">
        <v>35</v>
      </c>
      <c r="L33" s="5">
        <v>58.5</v>
      </c>
      <c r="M33" s="5" t="s">
        <v>26</v>
      </c>
      <c r="N33" s="10" t="s">
        <v>27</v>
      </c>
      <c r="O33" s="10" t="s">
        <v>98</v>
      </c>
      <c r="P33" s="10" t="s">
        <v>82</v>
      </c>
      <c r="Q33" s="10" t="s">
        <v>30</v>
      </c>
      <c r="R33" s="10" t="s">
        <v>31</v>
      </c>
      <c r="S33" s="10" t="s">
        <v>32</v>
      </c>
    </row>
    <row r="34" ht="26" customHeight="1" spans="1:19">
      <c r="A34" s="3"/>
      <c r="B34" s="3"/>
      <c r="C34" s="4" t="s">
        <v>20</v>
      </c>
      <c r="D34" s="6"/>
      <c r="E34" s="5" t="s">
        <v>40</v>
      </c>
      <c r="F34" s="3"/>
      <c r="G34" s="5" t="s">
        <v>22</v>
      </c>
      <c r="H34" s="5" t="s">
        <v>85</v>
      </c>
      <c r="I34" s="10" t="s">
        <v>99</v>
      </c>
      <c r="J34" s="11">
        <v>42583</v>
      </c>
      <c r="K34" s="12" t="s">
        <v>35</v>
      </c>
      <c r="L34" s="5">
        <v>44.7</v>
      </c>
      <c r="M34" s="5" t="s">
        <v>36</v>
      </c>
      <c r="N34" s="5" t="s">
        <v>37</v>
      </c>
      <c r="O34" s="10" t="s">
        <v>28</v>
      </c>
      <c r="P34" s="10" t="s">
        <v>38</v>
      </c>
      <c r="Q34" s="10" t="s">
        <v>48</v>
      </c>
      <c r="R34" s="10" t="s">
        <v>31</v>
      </c>
      <c r="S34" s="10" t="s">
        <v>32</v>
      </c>
    </row>
    <row r="35" ht="26" customHeight="1" spans="1:19">
      <c r="A35" s="3"/>
      <c r="B35" s="3"/>
      <c r="C35" s="4" t="s">
        <v>20</v>
      </c>
      <c r="D35" s="6"/>
      <c r="E35" s="5" t="s">
        <v>40</v>
      </c>
      <c r="F35" s="3"/>
      <c r="G35" s="5" t="s">
        <v>22</v>
      </c>
      <c r="H35" s="5" t="s">
        <v>85</v>
      </c>
      <c r="I35" s="10" t="s">
        <v>100</v>
      </c>
      <c r="J35" s="11">
        <v>42583</v>
      </c>
      <c r="K35" s="12" t="s">
        <v>35</v>
      </c>
      <c r="L35" s="5">
        <v>41.8</v>
      </c>
      <c r="M35" s="5" t="s">
        <v>36</v>
      </c>
      <c r="N35" s="5" t="s">
        <v>37</v>
      </c>
      <c r="O35" s="10" t="s">
        <v>28</v>
      </c>
      <c r="P35" s="10" t="s">
        <v>38</v>
      </c>
      <c r="Q35" s="10" t="s">
        <v>39</v>
      </c>
      <c r="R35" s="10" t="s">
        <v>31</v>
      </c>
      <c r="S35" s="10" t="s">
        <v>32</v>
      </c>
    </row>
    <row r="36" ht="26" customHeight="1" spans="1:19">
      <c r="A36" s="3"/>
      <c r="B36" s="3"/>
      <c r="C36" s="4" t="s">
        <v>20</v>
      </c>
      <c r="D36" s="6"/>
      <c r="E36" s="5" t="s">
        <v>40</v>
      </c>
      <c r="F36" s="3"/>
      <c r="G36" s="5" t="s">
        <v>22</v>
      </c>
      <c r="H36" s="5" t="s">
        <v>85</v>
      </c>
      <c r="I36" s="10" t="s">
        <v>101</v>
      </c>
      <c r="J36" s="11">
        <v>42583</v>
      </c>
      <c r="K36" s="12" t="s">
        <v>25</v>
      </c>
      <c r="L36" s="5">
        <v>48.1</v>
      </c>
      <c r="M36" s="5" t="s">
        <v>36</v>
      </c>
      <c r="N36" s="5" t="s">
        <v>37</v>
      </c>
      <c r="O36" s="10" t="s">
        <v>28</v>
      </c>
      <c r="P36" s="10" t="s">
        <v>29</v>
      </c>
      <c r="Q36" s="10" t="s">
        <v>39</v>
      </c>
      <c r="R36" s="10" t="s">
        <v>31</v>
      </c>
      <c r="S36" s="10" t="s">
        <v>32</v>
      </c>
    </row>
    <row r="37" ht="26" customHeight="1" spans="1:19">
      <c r="A37" s="3"/>
      <c r="B37" s="3"/>
      <c r="C37" s="4" t="s">
        <v>20</v>
      </c>
      <c r="D37" s="6"/>
      <c r="E37" s="5" t="s">
        <v>40</v>
      </c>
      <c r="F37" s="3"/>
      <c r="G37" s="5" t="s">
        <v>22</v>
      </c>
      <c r="H37" s="5" t="s">
        <v>102</v>
      </c>
      <c r="I37" s="38" t="s">
        <v>103</v>
      </c>
      <c r="J37" s="11">
        <v>42979</v>
      </c>
      <c r="K37" s="12" t="s">
        <v>35</v>
      </c>
      <c r="L37" s="5">
        <v>44.7</v>
      </c>
      <c r="M37" s="10" t="s">
        <v>36</v>
      </c>
      <c r="N37" s="10" t="s">
        <v>37</v>
      </c>
      <c r="O37" s="10" t="s">
        <v>28</v>
      </c>
      <c r="P37" s="10" t="s">
        <v>38</v>
      </c>
      <c r="Q37" s="10" t="s">
        <v>39</v>
      </c>
      <c r="R37" s="10" t="s">
        <v>31</v>
      </c>
      <c r="S37" s="10" t="s">
        <v>32</v>
      </c>
    </row>
    <row r="38" ht="26" customHeight="1" spans="1:19">
      <c r="A38" s="3"/>
      <c r="B38" s="3"/>
      <c r="C38" s="4" t="s">
        <v>20</v>
      </c>
      <c r="D38" s="6"/>
      <c r="E38" s="5" t="s">
        <v>40</v>
      </c>
      <c r="F38" s="3"/>
      <c r="G38" s="5" t="s">
        <v>22</v>
      </c>
      <c r="H38" s="5" t="s">
        <v>102</v>
      </c>
      <c r="I38" s="38" t="s">
        <v>104</v>
      </c>
      <c r="J38" s="11">
        <v>42979</v>
      </c>
      <c r="K38" s="12" t="s">
        <v>35</v>
      </c>
      <c r="L38" s="5">
        <v>43.3</v>
      </c>
      <c r="M38" s="10" t="s">
        <v>36</v>
      </c>
      <c r="N38" s="10" t="s">
        <v>37</v>
      </c>
      <c r="O38" s="10" t="s">
        <v>28</v>
      </c>
      <c r="P38" s="10" t="s">
        <v>38</v>
      </c>
      <c r="Q38" s="10" t="s">
        <v>30</v>
      </c>
      <c r="R38" s="10" t="s">
        <v>31</v>
      </c>
      <c r="S38" s="10" t="s">
        <v>32</v>
      </c>
    </row>
    <row r="39" ht="26" customHeight="1" spans="1:19">
      <c r="A39" s="3"/>
      <c r="B39" s="3"/>
      <c r="C39" s="4" t="s">
        <v>20</v>
      </c>
      <c r="D39" s="6"/>
      <c r="E39" s="5" t="s">
        <v>40</v>
      </c>
      <c r="F39" s="3"/>
      <c r="G39" s="5" t="s">
        <v>22</v>
      </c>
      <c r="H39" s="5" t="s">
        <v>102</v>
      </c>
      <c r="I39" s="38" t="s">
        <v>105</v>
      </c>
      <c r="J39" s="11">
        <v>42979</v>
      </c>
      <c r="K39" s="12" t="s">
        <v>35</v>
      </c>
      <c r="L39" s="5">
        <v>40.9</v>
      </c>
      <c r="M39" s="10" t="s">
        <v>36</v>
      </c>
      <c r="N39" s="10" t="s">
        <v>37</v>
      </c>
      <c r="O39" s="10" t="s">
        <v>28</v>
      </c>
      <c r="P39" s="10" t="s">
        <v>38</v>
      </c>
      <c r="Q39" s="10" t="s">
        <v>39</v>
      </c>
      <c r="R39" s="10" t="s">
        <v>31</v>
      </c>
      <c r="S39" s="10" t="s">
        <v>32</v>
      </c>
    </row>
    <row r="40" ht="26" customHeight="1" spans="1:19">
      <c r="A40" s="3"/>
      <c r="B40" s="3"/>
      <c r="C40" s="4" t="s">
        <v>20</v>
      </c>
      <c r="D40" s="6"/>
      <c r="E40" s="5" t="s">
        <v>40</v>
      </c>
      <c r="F40" s="3"/>
      <c r="G40" s="5" t="s">
        <v>22</v>
      </c>
      <c r="H40" s="5" t="s">
        <v>102</v>
      </c>
      <c r="I40" s="38" t="s">
        <v>106</v>
      </c>
      <c r="J40" s="11">
        <v>42979</v>
      </c>
      <c r="K40" s="12" t="s">
        <v>35</v>
      </c>
      <c r="L40" s="5">
        <v>55</v>
      </c>
      <c r="M40" s="10" t="s">
        <v>26</v>
      </c>
      <c r="N40" s="10" t="s">
        <v>27</v>
      </c>
      <c r="O40" s="10" t="s">
        <v>28</v>
      </c>
      <c r="P40" s="10" t="s">
        <v>82</v>
      </c>
      <c r="Q40" s="10" t="s">
        <v>39</v>
      </c>
      <c r="R40" s="10" t="s">
        <v>31</v>
      </c>
      <c r="S40" s="10" t="s">
        <v>32</v>
      </c>
    </row>
    <row r="41" ht="26" customHeight="1" spans="1:19">
      <c r="A41" s="3"/>
      <c r="B41" s="3"/>
      <c r="C41" s="4" t="s">
        <v>20</v>
      </c>
      <c r="D41" s="6"/>
      <c r="E41" s="5" t="s">
        <v>40</v>
      </c>
      <c r="F41" s="3"/>
      <c r="G41" s="5" t="s">
        <v>22</v>
      </c>
      <c r="H41" s="5" t="s">
        <v>102</v>
      </c>
      <c r="I41" s="38" t="s">
        <v>107</v>
      </c>
      <c r="J41" s="11">
        <v>42979</v>
      </c>
      <c r="K41" s="12" t="s">
        <v>35</v>
      </c>
      <c r="L41" s="5">
        <v>49.2</v>
      </c>
      <c r="M41" s="10" t="s">
        <v>26</v>
      </c>
      <c r="N41" s="10" t="s">
        <v>27</v>
      </c>
      <c r="O41" s="10" t="s">
        <v>28</v>
      </c>
      <c r="P41" s="10" t="s">
        <v>82</v>
      </c>
      <c r="Q41" s="10" t="s">
        <v>39</v>
      </c>
      <c r="R41" s="10" t="s">
        <v>31</v>
      </c>
      <c r="S41" s="10" t="s">
        <v>32</v>
      </c>
    </row>
    <row r="42" ht="26" customHeight="1" spans="1:19">
      <c r="A42" s="3"/>
      <c r="B42" s="3"/>
      <c r="C42" s="4" t="s">
        <v>20</v>
      </c>
      <c r="D42" s="6"/>
      <c r="E42" s="5" t="s">
        <v>40</v>
      </c>
      <c r="F42" s="3"/>
      <c r="G42" s="5" t="s">
        <v>22</v>
      </c>
      <c r="H42" s="5" t="s">
        <v>102</v>
      </c>
      <c r="I42" s="38" t="s">
        <v>108</v>
      </c>
      <c r="J42" s="11">
        <v>42979</v>
      </c>
      <c r="K42" s="12" t="s">
        <v>35</v>
      </c>
      <c r="L42" s="5">
        <v>48.9</v>
      </c>
      <c r="M42" s="10" t="s">
        <v>36</v>
      </c>
      <c r="N42" s="10" t="s">
        <v>37</v>
      </c>
      <c r="O42" s="10" t="s">
        <v>28</v>
      </c>
      <c r="P42" s="10" t="s">
        <v>38</v>
      </c>
      <c r="Q42" s="10" t="s">
        <v>30</v>
      </c>
      <c r="R42" s="10" t="s">
        <v>31</v>
      </c>
      <c r="S42" s="10" t="s">
        <v>32</v>
      </c>
    </row>
    <row r="43" ht="26" customHeight="1" spans="1:19">
      <c r="A43" s="3"/>
      <c r="B43" s="3"/>
      <c r="C43" s="4" t="s">
        <v>20</v>
      </c>
      <c r="D43" s="6"/>
      <c r="E43" s="5" t="s">
        <v>40</v>
      </c>
      <c r="F43" s="3"/>
      <c r="G43" s="5" t="s">
        <v>22</v>
      </c>
      <c r="H43" s="5" t="s">
        <v>102</v>
      </c>
      <c r="I43" s="39" t="s">
        <v>109</v>
      </c>
      <c r="J43" s="11">
        <v>42979</v>
      </c>
      <c r="K43" s="12" t="s">
        <v>35</v>
      </c>
      <c r="L43" s="5">
        <v>44.5</v>
      </c>
      <c r="M43" s="10" t="s">
        <v>36</v>
      </c>
      <c r="N43" s="10" t="s">
        <v>37</v>
      </c>
      <c r="O43" s="10" t="s">
        <v>28</v>
      </c>
      <c r="P43" s="10" t="s">
        <v>51</v>
      </c>
      <c r="Q43" s="10" t="s">
        <v>39</v>
      </c>
      <c r="R43" s="10" t="s">
        <v>31</v>
      </c>
      <c r="S43" s="10" t="s">
        <v>32</v>
      </c>
    </row>
    <row r="44" ht="26" customHeight="1" spans="1:19">
      <c r="A44" s="3"/>
      <c r="B44" s="3"/>
      <c r="C44" s="4" t="s">
        <v>20</v>
      </c>
      <c r="D44" s="6"/>
      <c r="E44" s="5" t="s">
        <v>40</v>
      </c>
      <c r="F44" s="3"/>
      <c r="G44" s="5" t="s">
        <v>22</v>
      </c>
      <c r="H44" s="5" t="s">
        <v>102</v>
      </c>
      <c r="I44" s="39" t="s">
        <v>110</v>
      </c>
      <c r="J44" s="11">
        <v>42979</v>
      </c>
      <c r="K44" s="12" t="s">
        <v>25</v>
      </c>
      <c r="L44" s="5">
        <v>55.6</v>
      </c>
      <c r="M44" s="10" t="s">
        <v>26</v>
      </c>
      <c r="N44" s="10" t="s">
        <v>27</v>
      </c>
      <c r="O44" s="10" t="s">
        <v>28</v>
      </c>
      <c r="P44" s="10" t="s">
        <v>29</v>
      </c>
      <c r="Q44" s="10" t="s">
        <v>39</v>
      </c>
      <c r="R44" s="10" t="s">
        <v>31</v>
      </c>
      <c r="S44" s="10" t="s">
        <v>32</v>
      </c>
    </row>
  </sheetData>
  <autoFilter ref="A3:S44">
    <extLst/>
  </autoFilter>
  <mergeCells count="1">
    <mergeCell ref="A1:S1"/>
  </mergeCells>
  <conditionalFormatting sqref="I3">
    <cfRule type="duplicateValues" dxfId="0" priority="1"/>
  </conditionalFormatting>
  <dataValidations count="4">
    <dataValidation allowBlank="1" showInputMessage="1" showErrorMessage="1" sqref="D3:I3"/>
    <dataValidation type="list" allowBlank="1" showInputMessage="1" showErrorMessage="1" sqref="E20 E21 E4:E19 E22:E24 E25:E32 E33:E44">
      <formula1>"教师,校长助理,处长,副处长,科长,科员,院长,书记,副院长,副书记,院长助理,分团委书记,辅导员,生活辅导员,教研室主任,教研室副主任"</formula1>
    </dataValidation>
    <dataValidation type="list" allowBlank="1" showInputMessage="1" showErrorMessage="1" sqref="H21 H4:H20 H22:H24 H25:H32 H33:H44">
      <formula1>"自有,自有+,外聘,外聘+"</formula1>
    </dataValidation>
    <dataValidation type="list" allowBlank="1" showInputMessage="1" showErrorMessage="1" sqref="K21 K4:K20 K22:K24 K25:K32 K33:K44">
      <formula1>"男,女"</formula1>
    </dataValidation>
  </dataValidations>
  <pageMargins left="0.75" right="0.75" top="1" bottom="1" header="0.511805555555556" footer="0.511805555555556"/>
  <pageSetup paperSize="9" scale="73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5"/>
  <sheetViews>
    <sheetView view="pageBreakPreview" zoomScaleNormal="100" zoomScaleSheetLayoutView="100" workbookViewId="0">
      <selection activeCell="AL26" sqref="AL26"/>
    </sheetView>
  </sheetViews>
  <sheetFormatPr defaultColWidth="9" defaultRowHeight="14.25"/>
  <cols>
    <col min="6" max="6" width="9" hidden="1" customWidth="1"/>
    <col min="10" max="10" width="10.5" customWidth="1"/>
    <col min="29" max="29" width="9.375"/>
  </cols>
  <sheetData>
    <row r="1" ht="25.5" spans="1:19">
      <c r="A1" s="1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27" spans="1:1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ht="27" spans="1:19">
      <c r="A4" s="3"/>
      <c r="B4" s="3"/>
      <c r="C4" s="4" t="s">
        <v>20</v>
      </c>
      <c r="D4" s="4"/>
      <c r="E4" s="5" t="s">
        <v>21</v>
      </c>
      <c r="F4" s="3"/>
      <c r="G4" s="5" t="s">
        <v>22</v>
      </c>
      <c r="H4" s="5" t="s">
        <v>23</v>
      </c>
      <c r="I4" s="10" t="s">
        <v>24</v>
      </c>
      <c r="J4" s="11">
        <v>41609</v>
      </c>
      <c r="K4" s="12" t="s">
        <v>25</v>
      </c>
      <c r="L4" s="5">
        <v>59.6</v>
      </c>
      <c r="M4" s="5" t="s">
        <v>26</v>
      </c>
      <c r="N4" s="5" t="s">
        <v>27</v>
      </c>
      <c r="O4" s="10" t="s">
        <v>28</v>
      </c>
      <c r="P4" s="10" t="s">
        <v>29</v>
      </c>
      <c r="Q4" s="10" t="s">
        <v>30</v>
      </c>
      <c r="R4" s="10" t="s">
        <v>31</v>
      </c>
      <c r="S4" s="10" t="s">
        <v>32</v>
      </c>
    </row>
    <row r="5" ht="27" spans="1:19">
      <c r="A5" s="3"/>
      <c r="B5" s="3"/>
      <c r="C5" s="4" t="s">
        <v>20</v>
      </c>
      <c r="D5" s="4"/>
      <c r="E5" s="5" t="s">
        <v>33</v>
      </c>
      <c r="F5" s="3"/>
      <c r="G5" s="5" t="s">
        <v>22</v>
      </c>
      <c r="H5" s="5" t="s">
        <v>23</v>
      </c>
      <c r="I5" s="10" t="s">
        <v>34</v>
      </c>
      <c r="J5" s="11">
        <v>39873</v>
      </c>
      <c r="K5" s="12" t="s">
        <v>35</v>
      </c>
      <c r="L5" s="5">
        <v>40.2</v>
      </c>
      <c r="M5" s="5" t="s">
        <v>36</v>
      </c>
      <c r="N5" s="5" t="s">
        <v>37</v>
      </c>
      <c r="O5" s="10" t="s">
        <v>28</v>
      </c>
      <c r="P5" s="10" t="s">
        <v>38</v>
      </c>
      <c r="Q5" s="10" t="s">
        <v>39</v>
      </c>
      <c r="R5" s="10" t="s">
        <v>31</v>
      </c>
      <c r="S5" s="10" t="s">
        <v>32</v>
      </c>
    </row>
    <row r="6" ht="27" spans="1:19">
      <c r="A6" s="3"/>
      <c r="B6" s="3"/>
      <c r="C6" s="4" t="s">
        <v>20</v>
      </c>
      <c r="D6" s="4"/>
      <c r="E6" s="5" t="s">
        <v>40</v>
      </c>
      <c r="F6" s="3"/>
      <c r="G6" s="5" t="s">
        <v>22</v>
      </c>
      <c r="H6" s="5" t="s">
        <v>23</v>
      </c>
      <c r="I6" s="10" t="s">
        <v>41</v>
      </c>
      <c r="J6" s="11" t="s">
        <v>139</v>
      </c>
      <c r="K6" s="12" t="s">
        <v>25</v>
      </c>
      <c r="L6" s="5">
        <v>37.2</v>
      </c>
      <c r="M6" s="5" t="s">
        <v>36</v>
      </c>
      <c r="N6" s="5" t="s">
        <v>37</v>
      </c>
      <c r="O6" s="10" t="s">
        <v>43</v>
      </c>
      <c r="P6" s="10" t="s">
        <v>38</v>
      </c>
      <c r="Q6" s="10" t="s">
        <v>39</v>
      </c>
      <c r="R6" s="10" t="s">
        <v>31</v>
      </c>
      <c r="S6" s="10" t="s">
        <v>32</v>
      </c>
    </row>
    <row r="7" ht="27" spans="1:19">
      <c r="A7" s="3"/>
      <c r="B7" s="3"/>
      <c r="C7" s="4" t="s">
        <v>20</v>
      </c>
      <c r="D7" s="4"/>
      <c r="E7" s="5" t="s">
        <v>40</v>
      </c>
      <c r="F7" s="3"/>
      <c r="G7" s="5" t="s">
        <v>22</v>
      </c>
      <c r="H7" s="5" t="s">
        <v>23</v>
      </c>
      <c r="I7" s="10" t="s">
        <v>44</v>
      </c>
      <c r="J7" s="11" t="s">
        <v>140</v>
      </c>
      <c r="K7" s="12" t="s">
        <v>35</v>
      </c>
      <c r="L7" s="5">
        <v>38.6</v>
      </c>
      <c r="M7" s="5" t="s">
        <v>36</v>
      </c>
      <c r="N7" s="5" t="s">
        <v>37</v>
      </c>
      <c r="O7" s="10" t="s">
        <v>28</v>
      </c>
      <c r="P7" s="10" t="s">
        <v>38</v>
      </c>
      <c r="Q7" s="10" t="s">
        <v>39</v>
      </c>
      <c r="R7" s="10" t="s">
        <v>31</v>
      </c>
      <c r="S7" s="10" t="s">
        <v>32</v>
      </c>
    </row>
    <row r="8" ht="27" spans="1:19">
      <c r="A8" s="3"/>
      <c r="B8" s="3"/>
      <c r="C8" s="4" t="s">
        <v>20</v>
      </c>
      <c r="D8" s="4"/>
      <c r="E8" s="5" t="s">
        <v>40</v>
      </c>
      <c r="F8" s="3"/>
      <c r="G8" s="5" t="s">
        <v>22</v>
      </c>
      <c r="H8" s="5" t="s">
        <v>23</v>
      </c>
      <c r="I8" s="10" t="s">
        <v>46</v>
      </c>
      <c r="J8" s="11" t="s">
        <v>141</v>
      </c>
      <c r="K8" s="12" t="s">
        <v>35</v>
      </c>
      <c r="L8" s="5">
        <v>39.2</v>
      </c>
      <c r="M8" s="5" t="s">
        <v>36</v>
      </c>
      <c r="N8" s="5" t="s">
        <v>37</v>
      </c>
      <c r="O8" s="10" t="s">
        <v>28</v>
      </c>
      <c r="P8" s="10" t="s">
        <v>38</v>
      </c>
      <c r="Q8" s="10" t="s">
        <v>48</v>
      </c>
      <c r="R8" s="10" t="s">
        <v>31</v>
      </c>
      <c r="S8" s="10" t="s">
        <v>32</v>
      </c>
    </row>
    <row r="9" ht="27" spans="1:19">
      <c r="A9" s="3"/>
      <c r="B9" s="3"/>
      <c r="C9" s="4" t="s">
        <v>20</v>
      </c>
      <c r="D9" s="4"/>
      <c r="E9" s="5" t="s">
        <v>40</v>
      </c>
      <c r="F9" s="3"/>
      <c r="G9" s="5" t="s">
        <v>22</v>
      </c>
      <c r="H9" s="5" t="s">
        <v>23</v>
      </c>
      <c r="I9" s="10" t="s">
        <v>49</v>
      </c>
      <c r="J9" s="11" t="s">
        <v>142</v>
      </c>
      <c r="K9" s="12" t="s">
        <v>35</v>
      </c>
      <c r="L9" s="5">
        <v>39.8</v>
      </c>
      <c r="M9" s="5" t="s">
        <v>36</v>
      </c>
      <c r="N9" s="5" t="s">
        <v>37</v>
      </c>
      <c r="O9" s="10" t="s">
        <v>28</v>
      </c>
      <c r="P9" s="10" t="s">
        <v>51</v>
      </c>
      <c r="Q9" s="10" t="s">
        <v>48</v>
      </c>
      <c r="R9" s="10" t="s">
        <v>31</v>
      </c>
      <c r="S9" s="10" t="s">
        <v>32</v>
      </c>
    </row>
    <row r="10" ht="27" spans="1:19">
      <c r="A10" s="3"/>
      <c r="B10" s="3"/>
      <c r="C10" s="4" t="s">
        <v>20</v>
      </c>
      <c r="D10" s="6"/>
      <c r="E10" s="5" t="s">
        <v>40</v>
      </c>
      <c r="F10" s="3"/>
      <c r="G10" s="5" t="s">
        <v>22</v>
      </c>
      <c r="H10" s="5" t="s">
        <v>23</v>
      </c>
      <c r="I10" s="10" t="s">
        <v>52</v>
      </c>
      <c r="J10" s="11" t="s">
        <v>143</v>
      </c>
      <c r="K10" s="12" t="s">
        <v>35</v>
      </c>
      <c r="L10" s="5">
        <v>36.3</v>
      </c>
      <c r="M10" s="5" t="s">
        <v>36</v>
      </c>
      <c r="N10" s="5" t="s">
        <v>37</v>
      </c>
      <c r="O10" s="10" t="s">
        <v>54</v>
      </c>
      <c r="P10" s="10" t="s">
        <v>55</v>
      </c>
      <c r="Q10" s="10" t="s">
        <v>48</v>
      </c>
      <c r="R10" s="10" t="s">
        <v>31</v>
      </c>
      <c r="S10" s="10" t="s">
        <v>32</v>
      </c>
    </row>
    <row r="11" ht="27" spans="1:19">
      <c r="A11" s="3"/>
      <c r="B11" s="3"/>
      <c r="C11" s="4" t="s">
        <v>20</v>
      </c>
      <c r="D11" s="6"/>
      <c r="E11" s="5" t="s">
        <v>56</v>
      </c>
      <c r="F11" s="3"/>
      <c r="G11" s="5" t="s">
        <v>57</v>
      </c>
      <c r="H11" s="5" t="s">
        <v>23</v>
      </c>
      <c r="I11" s="10" t="s">
        <v>58</v>
      </c>
      <c r="J11" s="11" t="s">
        <v>59</v>
      </c>
      <c r="K11" s="12" t="s">
        <v>35</v>
      </c>
      <c r="L11" s="5">
        <v>34</v>
      </c>
      <c r="M11" s="5" t="s">
        <v>36</v>
      </c>
      <c r="N11" s="5" t="s">
        <v>37</v>
      </c>
      <c r="O11" s="10" t="s">
        <v>43</v>
      </c>
      <c r="P11" s="10" t="s">
        <v>38</v>
      </c>
      <c r="Q11" s="10" t="s">
        <v>48</v>
      </c>
      <c r="R11" s="10" t="s">
        <v>31</v>
      </c>
      <c r="S11" s="10" t="s">
        <v>32</v>
      </c>
    </row>
    <row r="12" ht="27" spans="1:19">
      <c r="A12" s="3"/>
      <c r="B12" s="3"/>
      <c r="C12" s="4" t="s">
        <v>20</v>
      </c>
      <c r="D12" s="6"/>
      <c r="E12" s="5" t="s">
        <v>40</v>
      </c>
      <c r="F12" s="3"/>
      <c r="G12" s="5" t="s">
        <v>22</v>
      </c>
      <c r="H12" s="5" t="s">
        <v>23</v>
      </c>
      <c r="I12" s="10" t="s">
        <v>60</v>
      </c>
      <c r="J12" s="11" t="s">
        <v>144</v>
      </c>
      <c r="K12" s="12" t="s">
        <v>25</v>
      </c>
      <c r="L12" s="5">
        <v>33.3</v>
      </c>
      <c r="M12" s="5" t="s">
        <v>36</v>
      </c>
      <c r="N12" s="5" t="s">
        <v>37</v>
      </c>
      <c r="O12" s="10" t="s">
        <v>43</v>
      </c>
      <c r="P12" s="10" t="s">
        <v>38</v>
      </c>
      <c r="Q12" s="10" t="s">
        <v>48</v>
      </c>
      <c r="R12" s="10" t="s">
        <v>31</v>
      </c>
      <c r="S12" s="10" t="s">
        <v>32</v>
      </c>
    </row>
    <row r="13" ht="27" spans="1:19">
      <c r="A13" s="3"/>
      <c r="B13" s="3"/>
      <c r="C13" s="4" t="s">
        <v>20</v>
      </c>
      <c r="D13" s="6"/>
      <c r="E13" s="5" t="s">
        <v>40</v>
      </c>
      <c r="F13" s="3"/>
      <c r="G13" s="5" t="s">
        <v>22</v>
      </c>
      <c r="H13" s="5" t="s">
        <v>23</v>
      </c>
      <c r="I13" s="10" t="s">
        <v>62</v>
      </c>
      <c r="J13" s="11" t="s">
        <v>145</v>
      </c>
      <c r="K13" s="12" t="s">
        <v>25</v>
      </c>
      <c r="L13" s="5">
        <v>32.3</v>
      </c>
      <c r="M13" s="5" t="s">
        <v>36</v>
      </c>
      <c r="N13" s="5" t="s">
        <v>37</v>
      </c>
      <c r="O13" s="10" t="s">
        <v>43</v>
      </c>
      <c r="P13" s="10" t="s">
        <v>64</v>
      </c>
      <c r="Q13" s="10" t="s">
        <v>48</v>
      </c>
      <c r="R13" s="10" t="s">
        <v>31</v>
      </c>
      <c r="S13" s="10" t="s">
        <v>32</v>
      </c>
    </row>
    <row r="14" ht="27" spans="1:19">
      <c r="A14" s="3"/>
      <c r="B14" s="3"/>
      <c r="C14" s="4" t="s">
        <v>20</v>
      </c>
      <c r="D14" s="6"/>
      <c r="E14" s="5" t="s">
        <v>40</v>
      </c>
      <c r="F14" s="3"/>
      <c r="G14" s="5" t="s">
        <v>22</v>
      </c>
      <c r="H14" s="5" t="s">
        <v>23</v>
      </c>
      <c r="I14" s="10" t="s">
        <v>65</v>
      </c>
      <c r="J14" s="11" t="s">
        <v>146</v>
      </c>
      <c r="K14" s="12" t="s">
        <v>35</v>
      </c>
      <c r="L14" s="5">
        <v>30.3</v>
      </c>
      <c r="M14" s="5" t="s">
        <v>36</v>
      </c>
      <c r="N14" s="5" t="s">
        <v>37</v>
      </c>
      <c r="O14" s="10" t="s">
        <v>43</v>
      </c>
      <c r="P14" s="10" t="s">
        <v>64</v>
      </c>
      <c r="Q14" s="10" t="s">
        <v>48</v>
      </c>
      <c r="R14" s="10" t="s">
        <v>31</v>
      </c>
      <c r="S14" s="10" t="s">
        <v>32</v>
      </c>
    </row>
    <row r="15" ht="27" spans="1:19">
      <c r="A15" s="3"/>
      <c r="B15" s="3"/>
      <c r="C15" s="4" t="s">
        <v>20</v>
      </c>
      <c r="D15" s="6"/>
      <c r="E15" s="5" t="s">
        <v>40</v>
      </c>
      <c r="F15" s="3"/>
      <c r="G15" s="5" t="s">
        <v>22</v>
      </c>
      <c r="H15" s="5" t="s">
        <v>23</v>
      </c>
      <c r="I15" s="10" t="s">
        <v>67</v>
      </c>
      <c r="J15" s="11" t="s">
        <v>63</v>
      </c>
      <c r="K15" s="12" t="s">
        <v>35</v>
      </c>
      <c r="L15" s="5">
        <v>29.2</v>
      </c>
      <c r="M15" s="5" t="s">
        <v>36</v>
      </c>
      <c r="N15" s="5" t="s">
        <v>37</v>
      </c>
      <c r="O15" s="10" t="s">
        <v>68</v>
      </c>
      <c r="P15" s="10" t="s">
        <v>38</v>
      </c>
      <c r="Q15" s="10" t="s">
        <v>48</v>
      </c>
      <c r="R15" s="10" t="s">
        <v>31</v>
      </c>
      <c r="S15" s="10" t="s">
        <v>32</v>
      </c>
    </row>
    <row r="16" ht="27" spans="1:19">
      <c r="A16" s="3"/>
      <c r="B16" s="3"/>
      <c r="C16" s="4" t="s">
        <v>20</v>
      </c>
      <c r="D16" s="6"/>
      <c r="E16" s="5" t="s">
        <v>40</v>
      </c>
      <c r="F16" s="3"/>
      <c r="G16" s="5" t="s">
        <v>57</v>
      </c>
      <c r="H16" s="5" t="s">
        <v>23</v>
      </c>
      <c r="I16" s="10" t="s">
        <v>69</v>
      </c>
      <c r="J16" s="11">
        <v>42491</v>
      </c>
      <c r="K16" s="12" t="s">
        <v>35</v>
      </c>
      <c r="L16" s="5">
        <v>29.6</v>
      </c>
      <c r="M16" s="5" t="s">
        <v>36</v>
      </c>
      <c r="N16" s="5" t="s">
        <v>37</v>
      </c>
      <c r="O16" s="10" t="s">
        <v>43</v>
      </c>
      <c r="P16" s="10" t="s">
        <v>70</v>
      </c>
      <c r="Q16" s="10" t="s">
        <v>71</v>
      </c>
      <c r="R16" s="10" t="s">
        <v>31</v>
      </c>
      <c r="S16" s="10" t="s">
        <v>32</v>
      </c>
    </row>
    <row r="17" ht="27" spans="1:19">
      <c r="A17" s="3"/>
      <c r="B17" s="3"/>
      <c r="C17" s="4" t="s">
        <v>20</v>
      </c>
      <c r="D17" s="6"/>
      <c r="E17" s="5" t="s">
        <v>40</v>
      </c>
      <c r="F17" s="3"/>
      <c r="G17" s="5" t="s">
        <v>22</v>
      </c>
      <c r="H17" s="5" t="s">
        <v>23</v>
      </c>
      <c r="I17" s="10" t="s">
        <v>72</v>
      </c>
      <c r="J17" s="11">
        <v>42961</v>
      </c>
      <c r="K17" s="12" t="s">
        <v>35</v>
      </c>
      <c r="L17" s="5">
        <v>32.6</v>
      </c>
      <c r="M17" s="5" t="s">
        <v>36</v>
      </c>
      <c r="N17" s="5" t="s">
        <v>37</v>
      </c>
      <c r="O17" s="10" t="s">
        <v>73</v>
      </c>
      <c r="P17" s="10" t="s">
        <v>38</v>
      </c>
      <c r="Q17" s="10" t="s">
        <v>71</v>
      </c>
      <c r="R17" s="10" t="s">
        <v>31</v>
      </c>
      <c r="S17" s="10" t="s">
        <v>32</v>
      </c>
    </row>
    <row r="18" ht="27" spans="1:19">
      <c r="A18" s="3"/>
      <c r="B18" s="3"/>
      <c r="C18" s="4" t="s">
        <v>20</v>
      </c>
      <c r="D18" s="6"/>
      <c r="E18" s="5" t="s">
        <v>40</v>
      </c>
      <c r="F18" s="3"/>
      <c r="G18" s="5" t="s">
        <v>22</v>
      </c>
      <c r="H18" s="5" t="s">
        <v>23</v>
      </c>
      <c r="I18" s="10" t="s">
        <v>75</v>
      </c>
      <c r="J18" s="11">
        <v>41122</v>
      </c>
      <c r="K18" s="12" t="s">
        <v>35</v>
      </c>
      <c r="L18" s="5">
        <v>33.1</v>
      </c>
      <c r="M18" s="5" t="s">
        <v>36</v>
      </c>
      <c r="N18" s="5" t="s">
        <v>37</v>
      </c>
      <c r="O18" s="10" t="s">
        <v>76</v>
      </c>
      <c r="P18" s="10" t="s">
        <v>38</v>
      </c>
      <c r="Q18" s="10" t="s">
        <v>48</v>
      </c>
      <c r="R18" s="10" t="s">
        <v>31</v>
      </c>
      <c r="S18" s="10" t="s">
        <v>32</v>
      </c>
    </row>
    <row r="19" ht="27" spans="1:19">
      <c r="A19" s="3"/>
      <c r="B19" s="3"/>
      <c r="C19" s="4" t="s">
        <v>20</v>
      </c>
      <c r="D19" s="6"/>
      <c r="E19" s="5" t="s">
        <v>40</v>
      </c>
      <c r="F19" s="3"/>
      <c r="G19" s="5" t="s">
        <v>22</v>
      </c>
      <c r="H19" s="5" t="s">
        <v>23</v>
      </c>
      <c r="I19" s="10" t="s">
        <v>77</v>
      </c>
      <c r="J19" s="11">
        <v>41487</v>
      </c>
      <c r="K19" s="12" t="s">
        <v>35</v>
      </c>
      <c r="L19" s="5">
        <v>36.2</v>
      </c>
      <c r="M19" s="5" t="s">
        <v>36</v>
      </c>
      <c r="N19" s="5" t="s">
        <v>37</v>
      </c>
      <c r="O19" s="10" t="s">
        <v>43</v>
      </c>
      <c r="P19" s="10" t="s">
        <v>38</v>
      </c>
      <c r="Q19" s="10" t="s">
        <v>48</v>
      </c>
      <c r="R19" s="10" t="s">
        <v>31</v>
      </c>
      <c r="S19" s="10" t="s">
        <v>32</v>
      </c>
    </row>
    <row r="20" ht="27" spans="1:19">
      <c r="A20" s="3"/>
      <c r="B20" s="3"/>
      <c r="C20" s="4" t="s">
        <v>20</v>
      </c>
      <c r="D20" s="6"/>
      <c r="E20" s="5" t="s">
        <v>40</v>
      </c>
      <c r="F20" s="3"/>
      <c r="G20" s="5" t="s">
        <v>22</v>
      </c>
      <c r="H20" s="5" t="s">
        <v>23</v>
      </c>
      <c r="I20" s="10" t="s">
        <v>78</v>
      </c>
      <c r="J20" s="11">
        <v>38565</v>
      </c>
      <c r="K20" s="12" t="s">
        <v>35</v>
      </c>
      <c r="L20" s="5">
        <v>36.4</v>
      </c>
      <c r="M20" s="5" t="s">
        <v>36</v>
      </c>
      <c r="N20" s="5" t="s">
        <v>37</v>
      </c>
      <c r="O20" s="10" t="s">
        <v>43</v>
      </c>
      <c r="P20" s="10" t="s">
        <v>64</v>
      </c>
      <c r="Q20" s="10" t="s">
        <v>39</v>
      </c>
      <c r="R20" s="10" t="s">
        <v>31</v>
      </c>
      <c r="S20" s="10" t="s">
        <v>32</v>
      </c>
    </row>
    <row r="21" ht="28.5" spans="1:38">
      <c r="A21" s="3"/>
      <c r="B21" s="3"/>
      <c r="C21" s="4" t="s">
        <v>20</v>
      </c>
      <c r="D21" s="6"/>
      <c r="E21" s="5" t="s">
        <v>40</v>
      </c>
      <c r="F21" s="3"/>
      <c r="G21" s="5" t="s">
        <v>22</v>
      </c>
      <c r="H21" s="5" t="s">
        <v>74</v>
      </c>
      <c r="I21" s="13" t="s">
        <v>79</v>
      </c>
      <c r="J21" s="14">
        <v>38353</v>
      </c>
      <c r="K21" s="15" t="s">
        <v>25</v>
      </c>
      <c r="L21" s="16">
        <v>61</v>
      </c>
      <c r="M21" s="17" t="s">
        <v>26</v>
      </c>
      <c r="N21" s="13" t="s">
        <v>27</v>
      </c>
      <c r="O21" s="13" t="s">
        <v>28</v>
      </c>
      <c r="P21" s="13" t="s">
        <v>80</v>
      </c>
      <c r="Q21" s="10" t="s">
        <v>39</v>
      </c>
      <c r="R21" s="10" t="s">
        <v>31</v>
      </c>
      <c r="S21" s="10" t="s">
        <v>32</v>
      </c>
      <c r="T21" s="3"/>
      <c r="U21" s="3"/>
      <c r="V21" s="4"/>
      <c r="W21" s="6"/>
      <c r="X21" s="5"/>
      <c r="Y21" s="3"/>
      <c r="Z21" s="5"/>
      <c r="AA21" s="5"/>
      <c r="AB21" s="10"/>
      <c r="AC21" s="11"/>
      <c r="AD21" s="12"/>
      <c r="AE21" s="5"/>
      <c r="AF21" s="5"/>
      <c r="AG21" s="5"/>
      <c r="AH21" s="10"/>
      <c r="AI21" s="10"/>
      <c r="AJ21" s="10"/>
      <c r="AK21" s="10"/>
      <c r="AL21" s="10"/>
    </row>
    <row r="22" ht="27" spans="1:38">
      <c r="A22" s="3"/>
      <c r="B22" s="3"/>
      <c r="C22" s="4" t="s">
        <v>20</v>
      </c>
      <c r="D22" s="6"/>
      <c r="E22" s="5" t="s">
        <v>40</v>
      </c>
      <c r="F22" s="3"/>
      <c r="G22" s="5" t="s">
        <v>22</v>
      </c>
      <c r="H22" s="5" t="s">
        <v>74</v>
      </c>
      <c r="I22" s="10" t="s">
        <v>81</v>
      </c>
      <c r="J22" s="11">
        <v>42583</v>
      </c>
      <c r="K22" s="12" t="s">
        <v>35</v>
      </c>
      <c r="L22" s="5">
        <v>61.3</v>
      </c>
      <c r="M22" s="5" t="s">
        <v>26</v>
      </c>
      <c r="N22" s="13" t="s">
        <v>27</v>
      </c>
      <c r="O22" s="10" t="s">
        <v>28</v>
      </c>
      <c r="P22" s="10" t="s">
        <v>82</v>
      </c>
      <c r="Q22" s="10" t="s">
        <v>39</v>
      </c>
      <c r="R22" s="10" t="s">
        <v>31</v>
      </c>
      <c r="S22" s="10" t="s">
        <v>32</v>
      </c>
      <c r="T22" s="3"/>
      <c r="U22" s="3"/>
      <c r="V22" s="4"/>
      <c r="W22" s="6"/>
      <c r="X22" s="5"/>
      <c r="Y22" s="3"/>
      <c r="Z22" s="5"/>
      <c r="AA22" s="5"/>
      <c r="AB22" s="21"/>
      <c r="AC22" s="14"/>
      <c r="AD22" s="22"/>
      <c r="AE22" s="17"/>
      <c r="AF22" s="13"/>
      <c r="AG22" s="13"/>
      <c r="AH22" s="23"/>
      <c r="AI22" s="23"/>
      <c r="AJ22" s="13"/>
      <c r="AK22" s="10"/>
      <c r="AL22" s="10"/>
    </row>
    <row r="23" ht="28.5" spans="1:38">
      <c r="A23" s="3"/>
      <c r="B23" s="3"/>
      <c r="C23" s="4" t="s">
        <v>20</v>
      </c>
      <c r="D23" s="6"/>
      <c r="E23" s="5" t="s">
        <v>40</v>
      </c>
      <c r="F23" s="3"/>
      <c r="G23" s="5" t="s">
        <v>22</v>
      </c>
      <c r="H23" s="5" t="s">
        <v>74</v>
      </c>
      <c r="I23" s="18" t="s">
        <v>83</v>
      </c>
      <c r="J23" s="11">
        <v>42583</v>
      </c>
      <c r="K23" s="12" t="s">
        <v>35</v>
      </c>
      <c r="L23" s="5">
        <v>62</v>
      </c>
      <c r="M23" s="5" t="s">
        <v>26</v>
      </c>
      <c r="N23" s="13" t="s">
        <v>27</v>
      </c>
      <c r="O23" s="10" t="s">
        <v>28</v>
      </c>
      <c r="P23" s="10" t="s">
        <v>82</v>
      </c>
      <c r="Q23" s="10" t="s">
        <v>30</v>
      </c>
      <c r="R23" s="10" t="s">
        <v>31</v>
      </c>
      <c r="S23" s="10" t="s">
        <v>32</v>
      </c>
      <c r="T23" s="3"/>
      <c r="U23" s="3"/>
      <c r="V23" s="4" t="s">
        <v>20</v>
      </c>
      <c r="W23" s="6"/>
      <c r="X23" s="5" t="s">
        <v>40</v>
      </c>
      <c r="Y23" s="3"/>
      <c r="Z23" s="5" t="s">
        <v>22</v>
      </c>
      <c r="AA23" s="5" t="s">
        <v>74</v>
      </c>
      <c r="AB23" s="13" t="s">
        <v>79</v>
      </c>
      <c r="AC23" s="14">
        <v>38353</v>
      </c>
      <c r="AD23" s="15" t="s">
        <v>25</v>
      </c>
      <c r="AE23" s="16">
        <v>61</v>
      </c>
      <c r="AF23" s="17" t="s">
        <v>26</v>
      </c>
      <c r="AG23" s="13" t="s">
        <v>27</v>
      </c>
      <c r="AH23" s="13" t="s">
        <v>28</v>
      </c>
      <c r="AI23" s="13" t="s">
        <v>80</v>
      </c>
      <c r="AJ23" s="10" t="s">
        <v>39</v>
      </c>
      <c r="AK23" s="10" t="s">
        <v>31</v>
      </c>
      <c r="AL23" s="10" t="s">
        <v>32</v>
      </c>
    </row>
    <row r="24" ht="27" spans="1:38">
      <c r="A24" s="3"/>
      <c r="B24" s="3"/>
      <c r="C24" s="4" t="s">
        <v>20</v>
      </c>
      <c r="D24" s="6"/>
      <c r="E24" s="5" t="s">
        <v>40</v>
      </c>
      <c r="F24" s="3"/>
      <c r="G24" s="5" t="s">
        <v>22</v>
      </c>
      <c r="H24" s="5" t="s">
        <v>74</v>
      </c>
      <c r="I24" s="18" t="s">
        <v>84</v>
      </c>
      <c r="J24" s="11">
        <v>42583</v>
      </c>
      <c r="K24" s="12" t="s">
        <v>35</v>
      </c>
      <c r="L24" s="5">
        <v>62</v>
      </c>
      <c r="M24" s="5" t="s">
        <v>26</v>
      </c>
      <c r="N24" s="13" t="s">
        <v>27</v>
      </c>
      <c r="O24" s="10" t="s">
        <v>28</v>
      </c>
      <c r="P24" s="10" t="s">
        <v>82</v>
      </c>
      <c r="Q24" s="10" t="s">
        <v>30</v>
      </c>
      <c r="R24" s="10" t="s">
        <v>31</v>
      </c>
      <c r="S24" s="10" t="s">
        <v>32</v>
      </c>
      <c r="T24" s="3"/>
      <c r="U24" s="3"/>
      <c r="V24" s="4" t="s">
        <v>20</v>
      </c>
      <c r="W24" s="6"/>
      <c r="X24" s="5" t="s">
        <v>40</v>
      </c>
      <c r="Y24" s="3"/>
      <c r="Z24" s="5" t="s">
        <v>22</v>
      </c>
      <c r="AA24" s="5" t="s">
        <v>74</v>
      </c>
      <c r="AB24" s="10" t="s">
        <v>81</v>
      </c>
      <c r="AC24" s="11">
        <v>42583</v>
      </c>
      <c r="AD24" s="12" t="s">
        <v>35</v>
      </c>
      <c r="AE24" s="5">
        <v>61.3</v>
      </c>
      <c r="AF24" s="5" t="s">
        <v>26</v>
      </c>
      <c r="AG24" s="13" t="s">
        <v>27</v>
      </c>
      <c r="AH24" s="10" t="s">
        <v>28</v>
      </c>
      <c r="AI24" s="10" t="s">
        <v>82</v>
      </c>
      <c r="AJ24" s="10" t="s">
        <v>39</v>
      </c>
      <c r="AK24" s="10" t="s">
        <v>31</v>
      </c>
      <c r="AL24" s="10" t="s">
        <v>32</v>
      </c>
    </row>
    <row r="25" ht="27" spans="1:19">
      <c r="A25" s="3"/>
      <c r="B25" s="3"/>
      <c r="C25" s="4" t="s">
        <v>20</v>
      </c>
      <c r="D25" s="6"/>
      <c r="E25" s="5" t="s">
        <v>40</v>
      </c>
      <c r="F25" s="3"/>
      <c r="G25" s="5" t="s">
        <v>22</v>
      </c>
      <c r="H25" s="5" t="s">
        <v>85</v>
      </c>
      <c r="I25" s="10" t="s">
        <v>86</v>
      </c>
      <c r="J25" s="11">
        <v>38565</v>
      </c>
      <c r="K25" s="12" t="s">
        <v>35</v>
      </c>
      <c r="L25" s="5">
        <v>51.6</v>
      </c>
      <c r="M25" s="5" t="s">
        <v>36</v>
      </c>
      <c r="N25" s="5" t="s">
        <v>37</v>
      </c>
      <c r="O25" s="10" t="s">
        <v>28</v>
      </c>
      <c r="P25" s="10" t="s">
        <v>87</v>
      </c>
      <c r="Q25" s="10" t="s">
        <v>39</v>
      </c>
      <c r="R25" s="10" t="s">
        <v>31</v>
      </c>
      <c r="S25" s="10" t="s">
        <v>32</v>
      </c>
    </row>
    <row r="26" ht="27" spans="1:19">
      <c r="A26" s="3"/>
      <c r="B26" s="3"/>
      <c r="C26" s="4" t="s">
        <v>20</v>
      </c>
      <c r="D26" s="6"/>
      <c r="E26" s="5" t="s">
        <v>40</v>
      </c>
      <c r="F26" s="3"/>
      <c r="G26" s="5" t="s">
        <v>22</v>
      </c>
      <c r="H26" s="5" t="s">
        <v>85</v>
      </c>
      <c r="I26" s="10" t="s">
        <v>88</v>
      </c>
      <c r="J26" s="11">
        <v>38231</v>
      </c>
      <c r="K26" s="12" t="s">
        <v>25</v>
      </c>
      <c r="L26" s="5">
        <v>42.3</v>
      </c>
      <c r="M26" s="5" t="s">
        <v>36</v>
      </c>
      <c r="N26" s="5" t="s">
        <v>37</v>
      </c>
      <c r="O26" s="10" t="s">
        <v>43</v>
      </c>
      <c r="P26" s="10" t="s">
        <v>89</v>
      </c>
      <c r="Q26" s="10" t="s">
        <v>48</v>
      </c>
      <c r="R26" s="10" t="s">
        <v>31</v>
      </c>
      <c r="S26" s="10" t="s">
        <v>32</v>
      </c>
    </row>
    <row r="27" ht="27" spans="1:19">
      <c r="A27" s="3"/>
      <c r="B27" s="3"/>
      <c r="C27" s="4" t="s">
        <v>20</v>
      </c>
      <c r="D27" s="6"/>
      <c r="E27" s="5" t="s">
        <v>40</v>
      </c>
      <c r="F27" s="3"/>
      <c r="G27" s="5" t="s">
        <v>22</v>
      </c>
      <c r="H27" s="5" t="s">
        <v>85</v>
      </c>
      <c r="I27" s="10" t="s">
        <v>90</v>
      </c>
      <c r="J27" s="11">
        <v>37865</v>
      </c>
      <c r="K27" s="12" t="s">
        <v>25</v>
      </c>
      <c r="L27" s="5">
        <v>42.9</v>
      </c>
      <c r="M27" s="5" t="s">
        <v>36</v>
      </c>
      <c r="N27" s="5" t="s">
        <v>37</v>
      </c>
      <c r="O27" s="10" t="s">
        <v>43</v>
      </c>
      <c r="P27" s="10" t="s">
        <v>82</v>
      </c>
      <c r="Q27" s="10" t="s">
        <v>48</v>
      </c>
      <c r="R27" s="10" t="s">
        <v>31</v>
      </c>
      <c r="S27" s="10" t="s">
        <v>32</v>
      </c>
    </row>
    <row r="28" ht="27" spans="1:19">
      <c r="A28" s="3"/>
      <c r="B28" s="3"/>
      <c r="C28" s="4" t="s">
        <v>20</v>
      </c>
      <c r="D28" s="6"/>
      <c r="E28" s="5" t="s">
        <v>40</v>
      </c>
      <c r="F28" s="3"/>
      <c r="G28" s="5" t="s">
        <v>22</v>
      </c>
      <c r="H28" s="5" t="s">
        <v>85</v>
      </c>
      <c r="I28" s="10" t="s">
        <v>91</v>
      </c>
      <c r="J28" s="11">
        <v>41122</v>
      </c>
      <c r="K28" s="12" t="s">
        <v>35</v>
      </c>
      <c r="L28" s="5">
        <v>45.1</v>
      </c>
      <c r="M28" s="5" t="s">
        <v>26</v>
      </c>
      <c r="N28" s="5" t="s">
        <v>153</v>
      </c>
      <c r="O28" s="10" t="s">
        <v>28</v>
      </c>
      <c r="P28" s="10" t="s">
        <v>82</v>
      </c>
      <c r="Q28" s="10" t="s">
        <v>48</v>
      </c>
      <c r="R28" s="10" t="s">
        <v>31</v>
      </c>
      <c r="S28" s="10" t="s">
        <v>32</v>
      </c>
    </row>
    <row r="29" ht="27" spans="1:19">
      <c r="A29" s="3"/>
      <c r="B29" s="3"/>
      <c r="C29" s="4" t="s">
        <v>20</v>
      </c>
      <c r="D29" s="6"/>
      <c r="E29" s="5" t="s">
        <v>40</v>
      </c>
      <c r="F29" s="3"/>
      <c r="G29" s="5" t="s">
        <v>22</v>
      </c>
      <c r="H29" s="5" t="s">
        <v>85</v>
      </c>
      <c r="I29" s="10" t="s">
        <v>92</v>
      </c>
      <c r="J29" s="11">
        <v>41122</v>
      </c>
      <c r="K29" s="12" t="s">
        <v>35</v>
      </c>
      <c r="L29" s="5">
        <v>51.9</v>
      </c>
      <c r="M29" s="5" t="s">
        <v>26</v>
      </c>
      <c r="N29" s="5" t="s">
        <v>153</v>
      </c>
      <c r="O29" s="10" t="s">
        <v>93</v>
      </c>
      <c r="P29" s="10" t="s">
        <v>29</v>
      </c>
      <c r="Q29" s="10" t="s">
        <v>39</v>
      </c>
      <c r="R29" s="10" t="s">
        <v>31</v>
      </c>
      <c r="S29" s="10" t="s">
        <v>32</v>
      </c>
    </row>
    <row r="30" ht="27" spans="1:19">
      <c r="A30" s="3"/>
      <c r="B30" s="3"/>
      <c r="C30" s="4" t="s">
        <v>20</v>
      </c>
      <c r="D30" s="6"/>
      <c r="E30" s="5" t="s">
        <v>40</v>
      </c>
      <c r="F30" s="3"/>
      <c r="G30" s="5" t="s">
        <v>22</v>
      </c>
      <c r="H30" s="5" t="s">
        <v>85</v>
      </c>
      <c r="I30" s="10" t="s">
        <v>94</v>
      </c>
      <c r="J30" s="11">
        <v>41122</v>
      </c>
      <c r="K30" s="12" t="s">
        <v>35</v>
      </c>
      <c r="L30" s="5">
        <v>44</v>
      </c>
      <c r="M30" s="5" t="s">
        <v>26</v>
      </c>
      <c r="N30" s="5" t="s">
        <v>153</v>
      </c>
      <c r="O30" s="10" t="s">
        <v>28</v>
      </c>
      <c r="P30" s="10" t="s">
        <v>82</v>
      </c>
      <c r="Q30" s="10" t="s">
        <v>48</v>
      </c>
      <c r="R30" s="10" t="s">
        <v>31</v>
      </c>
      <c r="S30" s="10" t="s">
        <v>32</v>
      </c>
    </row>
    <row r="31" ht="27" spans="1:19">
      <c r="A31" s="3"/>
      <c r="B31" s="3"/>
      <c r="C31" s="4" t="s">
        <v>20</v>
      </c>
      <c r="D31" s="6"/>
      <c r="E31" s="5" t="s">
        <v>40</v>
      </c>
      <c r="F31" s="3"/>
      <c r="G31" s="5" t="s">
        <v>22</v>
      </c>
      <c r="H31" s="5" t="s">
        <v>85</v>
      </c>
      <c r="I31" s="10" t="s">
        <v>95</v>
      </c>
      <c r="J31" s="11">
        <v>41122</v>
      </c>
      <c r="K31" s="12" t="s">
        <v>35</v>
      </c>
      <c r="L31" s="5">
        <v>36.1</v>
      </c>
      <c r="M31" s="5" t="s">
        <v>26</v>
      </c>
      <c r="N31" s="5" t="s">
        <v>153</v>
      </c>
      <c r="O31" s="10" t="s">
        <v>28</v>
      </c>
      <c r="P31" s="10" t="s">
        <v>89</v>
      </c>
      <c r="Q31" s="10" t="s">
        <v>48</v>
      </c>
      <c r="R31" s="10" t="s">
        <v>31</v>
      </c>
      <c r="S31" s="10" t="s">
        <v>32</v>
      </c>
    </row>
    <row r="32" ht="27" spans="1:19">
      <c r="A32" s="3"/>
      <c r="B32" s="3"/>
      <c r="C32" s="4" t="s">
        <v>20</v>
      </c>
      <c r="D32" s="6"/>
      <c r="E32" s="5" t="s">
        <v>40</v>
      </c>
      <c r="F32" s="3"/>
      <c r="G32" s="5" t="s">
        <v>22</v>
      </c>
      <c r="H32" s="5" t="s">
        <v>85</v>
      </c>
      <c r="I32" s="10" t="s">
        <v>96</v>
      </c>
      <c r="J32" s="11">
        <v>42583</v>
      </c>
      <c r="K32" s="12" t="s">
        <v>25</v>
      </c>
      <c r="L32" s="5">
        <v>50.1</v>
      </c>
      <c r="M32" s="5" t="s">
        <v>26</v>
      </c>
      <c r="N32" s="5" t="s">
        <v>153</v>
      </c>
      <c r="O32" s="10" t="s">
        <v>43</v>
      </c>
      <c r="P32" s="10" t="s">
        <v>89</v>
      </c>
      <c r="Q32" s="10" t="s">
        <v>39</v>
      </c>
      <c r="R32" s="10" t="s">
        <v>31</v>
      </c>
      <c r="S32" s="10" t="s">
        <v>32</v>
      </c>
    </row>
    <row r="33" ht="27" spans="1:19">
      <c r="A33" s="3"/>
      <c r="B33" s="3"/>
      <c r="C33" s="4" t="s">
        <v>20</v>
      </c>
      <c r="D33" s="6"/>
      <c r="E33" s="5" t="s">
        <v>40</v>
      </c>
      <c r="F33" s="3"/>
      <c r="G33" s="5" t="s">
        <v>22</v>
      </c>
      <c r="H33" s="5" t="s">
        <v>85</v>
      </c>
      <c r="I33" s="10" t="s">
        <v>81</v>
      </c>
      <c r="J33" s="11">
        <v>42583</v>
      </c>
      <c r="K33" s="12" t="s">
        <v>35</v>
      </c>
      <c r="L33" s="5">
        <v>61.3</v>
      </c>
      <c r="M33" s="5" t="s">
        <v>26</v>
      </c>
      <c r="N33" s="5" t="s">
        <v>153</v>
      </c>
      <c r="O33" s="10" t="s">
        <v>28</v>
      </c>
      <c r="P33" s="10" t="s">
        <v>82</v>
      </c>
      <c r="Q33" s="10" t="s">
        <v>39</v>
      </c>
      <c r="R33" s="10" t="s">
        <v>31</v>
      </c>
      <c r="S33" s="10" t="s">
        <v>32</v>
      </c>
    </row>
    <row r="34" ht="27" spans="1:19">
      <c r="A34" s="3"/>
      <c r="B34" s="3"/>
      <c r="C34" s="4" t="s">
        <v>20</v>
      </c>
      <c r="D34" s="6"/>
      <c r="E34" s="5" t="s">
        <v>40</v>
      </c>
      <c r="F34" s="3"/>
      <c r="G34" s="5" t="s">
        <v>22</v>
      </c>
      <c r="H34" s="5" t="s">
        <v>85</v>
      </c>
      <c r="I34" s="10" t="s">
        <v>97</v>
      </c>
      <c r="J34" s="11">
        <v>42583</v>
      </c>
      <c r="K34" s="12" t="s">
        <v>35</v>
      </c>
      <c r="L34" s="5">
        <v>58.5</v>
      </c>
      <c r="M34" s="5" t="s">
        <v>26</v>
      </c>
      <c r="N34" s="5" t="s">
        <v>153</v>
      </c>
      <c r="O34" s="10" t="s">
        <v>98</v>
      </c>
      <c r="P34" s="10" t="s">
        <v>82</v>
      </c>
      <c r="Q34" s="10" t="s">
        <v>30</v>
      </c>
      <c r="R34" s="10" t="s">
        <v>31</v>
      </c>
      <c r="S34" s="10" t="s">
        <v>32</v>
      </c>
    </row>
    <row r="35" ht="27" spans="1:19">
      <c r="A35" s="3"/>
      <c r="B35" s="3"/>
      <c r="C35" s="4" t="s">
        <v>20</v>
      </c>
      <c r="D35" s="6"/>
      <c r="E35" s="5" t="s">
        <v>40</v>
      </c>
      <c r="F35" s="3"/>
      <c r="G35" s="5" t="s">
        <v>22</v>
      </c>
      <c r="H35" s="5" t="s">
        <v>85</v>
      </c>
      <c r="I35" s="10" t="s">
        <v>99</v>
      </c>
      <c r="J35" s="11">
        <v>42583</v>
      </c>
      <c r="K35" s="12" t="s">
        <v>35</v>
      </c>
      <c r="L35" s="5">
        <v>44.7</v>
      </c>
      <c r="M35" s="5" t="s">
        <v>36</v>
      </c>
      <c r="N35" s="5" t="s">
        <v>37</v>
      </c>
      <c r="O35" s="10" t="s">
        <v>28</v>
      </c>
      <c r="P35" s="10" t="s">
        <v>38</v>
      </c>
      <c r="Q35" s="10" t="s">
        <v>48</v>
      </c>
      <c r="R35" s="10" t="s">
        <v>31</v>
      </c>
      <c r="S35" s="10" t="s">
        <v>32</v>
      </c>
    </row>
    <row r="36" ht="27" spans="1:19">
      <c r="A36" s="3"/>
      <c r="B36" s="3"/>
      <c r="C36" s="4" t="s">
        <v>20</v>
      </c>
      <c r="D36" s="6"/>
      <c r="E36" s="5" t="s">
        <v>40</v>
      </c>
      <c r="F36" s="3"/>
      <c r="G36" s="5" t="s">
        <v>22</v>
      </c>
      <c r="H36" s="5" t="s">
        <v>85</v>
      </c>
      <c r="I36" s="10" t="s">
        <v>100</v>
      </c>
      <c r="J36" s="11">
        <v>42583</v>
      </c>
      <c r="K36" s="12" t="s">
        <v>35</v>
      </c>
      <c r="L36" s="5">
        <v>41.8</v>
      </c>
      <c r="M36" s="5" t="s">
        <v>36</v>
      </c>
      <c r="N36" s="5" t="s">
        <v>37</v>
      </c>
      <c r="O36" s="10" t="s">
        <v>28</v>
      </c>
      <c r="P36" s="10" t="s">
        <v>38</v>
      </c>
      <c r="Q36" s="10" t="s">
        <v>39</v>
      </c>
      <c r="R36" s="10" t="s">
        <v>31</v>
      </c>
      <c r="S36" s="10" t="s">
        <v>32</v>
      </c>
    </row>
    <row r="37" ht="27" spans="1:19">
      <c r="A37" s="3"/>
      <c r="B37" s="3"/>
      <c r="C37" s="4" t="s">
        <v>20</v>
      </c>
      <c r="D37" s="6"/>
      <c r="E37" s="5" t="s">
        <v>40</v>
      </c>
      <c r="F37" s="3"/>
      <c r="G37" s="5" t="s">
        <v>22</v>
      </c>
      <c r="H37" s="5" t="s">
        <v>85</v>
      </c>
      <c r="I37" s="10" t="s">
        <v>101</v>
      </c>
      <c r="J37" s="11">
        <v>42583</v>
      </c>
      <c r="K37" s="12" t="s">
        <v>25</v>
      </c>
      <c r="L37" s="5">
        <v>48.1</v>
      </c>
      <c r="M37" s="5" t="s">
        <v>36</v>
      </c>
      <c r="N37" s="5" t="s">
        <v>37</v>
      </c>
      <c r="O37" s="10" t="s">
        <v>28</v>
      </c>
      <c r="P37" s="10" t="s">
        <v>29</v>
      </c>
      <c r="Q37" s="10" t="s">
        <v>39</v>
      </c>
      <c r="R37" s="10" t="s">
        <v>31</v>
      </c>
      <c r="S37" s="10" t="s">
        <v>32</v>
      </c>
    </row>
    <row r="38" ht="27" spans="1:19">
      <c r="A38" s="3"/>
      <c r="B38" s="3"/>
      <c r="C38" s="4" t="s">
        <v>20</v>
      </c>
      <c r="D38" s="6"/>
      <c r="E38" s="5" t="s">
        <v>40</v>
      </c>
      <c r="F38" s="3"/>
      <c r="G38" s="5" t="s">
        <v>22</v>
      </c>
      <c r="H38" s="5" t="s">
        <v>102</v>
      </c>
      <c r="I38" s="19" t="s">
        <v>103</v>
      </c>
      <c r="J38" s="11">
        <v>42979</v>
      </c>
      <c r="K38" s="12" t="s">
        <v>35</v>
      </c>
      <c r="L38" s="5">
        <v>44.7</v>
      </c>
      <c r="M38" s="10" t="s">
        <v>36</v>
      </c>
      <c r="N38" s="10" t="s">
        <v>37</v>
      </c>
      <c r="O38" s="10" t="s">
        <v>28</v>
      </c>
      <c r="P38" s="10" t="s">
        <v>38</v>
      </c>
      <c r="Q38" s="10" t="s">
        <v>39</v>
      </c>
      <c r="R38" s="10" t="s">
        <v>31</v>
      </c>
      <c r="S38" s="10" t="s">
        <v>32</v>
      </c>
    </row>
    <row r="39" ht="27" spans="1:19">
      <c r="A39" s="3"/>
      <c r="B39" s="3"/>
      <c r="C39" s="4" t="s">
        <v>20</v>
      </c>
      <c r="D39" s="6"/>
      <c r="E39" s="5" t="s">
        <v>40</v>
      </c>
      <c r="F39" s="3"/>
      <c r="G39" s="5" t="s">
        <v>22</v>
      </c>
      <c r="H39" s="5" t="s">
        <v>102</v>
      </c>
      <c r="I39" s="19" t="s">
        <v>104</v>
      </c>
      <c r="J39" s="11">
        <v>42979</v>
      </c>
      <c r="K39" s="12" t="s">
        <v>35</v>
      </c>
      <c r="L39" s="5">
        <v>43.3</v>
      </c>
      <c r="M39" s="10"/>
      <c r="N39" s="10"/>
      <c r="O39" s="10"/>
      <c r="P39" s="10"/>
      <c r="Q39" s="10" t="s">
        <v>30</v>
      </c>
      <c r="R39" s="10" t="s">
        <v>31</v>
      </c>
      <c r="S39" s="10" t="s">
        <v>32</v>
      </c>
    </row>
    <row r="40" ht="27" spans="1:19">
      <c r="A40" s="3"/>
      <c r="B40" s="3"/>
      <c r="C40" s="4" t="s">
        <v>20</v>
      </c>
      <c r="D40" s="6"/>
      <c r="E40" s="5" t="s">
        <v>40</v>
      </c>
      <c r="F40" s="3"/>
      <c r="G40" s="5" t="s">
        <v>22</v>
      </c>
      <c r="H40" s="5" t="s">
        <v>102</v>
      </c>
      <c r="I40" s="19" t="s">
        <v>105</v>
      </c>
      <c r="J40" s="11">
        <v>42979</v>
      </c>
      <c r="K40" s="12" t="s">
        <v>35</v>
      </c>
      <c r="L40" s="5">
        <v>40.9</v>
      </c>
      <c r="M40" s="10" t="s">
        <v>36</v>
      </c>
      <c r="N40" s="10" t="s">
        <v>37</v>
      </c>
      <c r="O40" s="10" t="s">
        <v>28</v>
      </c>
      <c r="P40" s="10" t="s">
        <v>38</v>
      </c>
      <c r="Q40" s="10" t="s">
        <v>39</v>
      </c>
      <c r="R40" s="10" t="s">
        <v>31</v>
      </c>
      <c r="S40" s="10" t="s">
        <v>32</v>
      </c>
    </row>
    <row r="41" ht="27" spans="1:19">
      <c r="A41" s="3"/>
      <c r="B41" s="3"/>
      <c r="C41" s="4" t="s">
        <v>20</v>
      </c>
      <c r="D41" s="6"/>
      <c r="E41" s="5" t="s">
        <v>40</v>
      </c>
      <c r="F41" s="3"/>
      <c r="G41" s="5" t="s">
        <v>22</v>
      </c>
      <c r="H41" s="5" t="s">
        <v>102</v>
      </c>
      <c r="I41" s="19" t="s">
        <v>106</v>
      </c>
      <c r="J41" s="11">
        <v>42979</v>
      </c>
      <c r="K41" s="12" t="s">
        <v>35</v>
      </c>
      <c r="L41" s="5">
        <v>55</v>
      </c>
      <c r="M41" s="10"/>
      <c r="N41" s="10"/>
      <c r="O41" s="10"/>
      <c r="P41" s="10"/>
      <c r="Q41" s="10"/>
      <c r="R41" s="10" t="s">
        <v>31</v>
      </c>
      <c r="S41" s="10" t="s">
        <v>32</v>
      </c>
    </row>
    <row r="42" ht="27" spans="1:19">
      <c r="A42" s="3"/>
      <c r="B42" s="3"/>
      <c r="C42" s="4" t="s">
        <v>20</v>
      </c>
      <c r="D42" s="6"/>
      <c r="E42" s="5" t="s">
        <v>40</v>
      </c>
      <c r="F42" s="3"/>
      <c r="G42" s="5" t="s">
        <v>22</v>
      </c>
      <c r="H42" s="5" t="s">
        <v>102</v>
      </c>
      <c r="I42" s="19" t="s">
        <v>107</v>
      </c>
      <c r="J42" s="11">
        <v>42979</v>
      </c>
      <c r="K42" s="12" t="s">
        <v>35</v>
      </c>
      <c r="L42" s="5">
        <v>49.2</v>
      </c>
      <c r="M42" s="10" t="s">
        <v>26</v>
      </c>
      <c r="N42" s="10" t="s">
        <v>27</v>
      </c>
      <c r="O42" s="10" t="s">
        <v>28</v>
      </c>
      <c r="P42" s="10" t="s">
        <v>82</v>
      </c>
      <c r="Q42" s="10" t="s">
        <v>39</v>
      </c>
      <c r="R42" s="10" t="s">
        <v>31</v>
      </c>
      <c r="S42" s="10" t="s">
        <v>32</v>
      </c>
    </row>
    <row r="43" ht="27" spans="1:19">
      <c r="A43" s="3"/>
      <c r="B43" s="3"/>
      <c r="C43" s="4" t="s">
        <v>20</v>
      </c>
      <c r="D43" s="6"/>
      <c r="E43" s="5" t="s">
        <v>40</v>
      </c>
      <c r="F43" s="3"/>
      <c r="G43" s="5" t="s">
        <v>22</v>
      </c>
      <c r="H43" s="5" t="s">
        <v>102</v>
      </c>
      <c r="I43" s="19" t="s">
        <v>108</v>
      </c>
      <c r="J43" s="11">
        <v>42979</v>
      </c>
      <c r="K43" s="12" t="s">
        <v>35</v>
      </c>
      <c r="L43" s="5">
        <v>48.9</v>
      </c>
      <c r="M43" s="10" t="s">
        <v>36</v>
      </c>
      <c r="N43" s="10" t="s">
        <v>37</v>
      </c>
      <c r="O43" s="10" t="s">
        <v>28</v>
      </c>
      <c r="P43" s="10" t="s">
        <v>38</v>
      </c>
      <c r="Q43" s="10" t="s">
        <v>30</v>
      </c>
      <c r="R43" s="10" t="s">
        <v>31</v>
      </c>
      <c r="S43" s="10" t="s">
        <v>32</v>
      </c>
    </row>
    <row r="44" ht="27" spans="1:19">
      <c r="A44" s="3"/>
      <c r="B44" s="3"/>
      <c r="C44" s="4" t="s">
        <v>20</v>
      </c>
      <c r="D44" s="6"/>
      <c r="E44" s="5" t="s">
        <v>40</v>
      </c>
      <c r="F44" s="3"/>
      <c r="G44" s="5" t="s">
        <v>22</v>
      </c>
      <c r="H44" s="5" t="s">
        <v>102</v>
      </c>
      <c r="I44" s="20" t="s">
        <v>109</v>
      </c>
      <c r="J44" s="11">
        <v>42979</v>
      </c>
      <c r="K44" s="12" t="s">
        <v>35</v>
      </c>
      <c r="L44" s="5">
        <v>44.5</v>
      </c>
      <c r="M44" s="10" t="s">
        <v>36</v>
      </c>
      <c r="N44" s="10" t="s">
        <v>37</v>
      </c>
      <c r="O44" s="10" t="s">
        <v>28</v>
      </c>
      <c r="P44" s="10" t="s">
        <v>51</v>
      </c>
      <c r="Q44" s="10" t="s">
        <v>39</v>
      </c>
      <c r="R44" s="10" t="s">
        <v>31</v>
      </c>
      <c r="S44" s="10" t="s">
        <v>32</v>
      </c>
    </row>
    <row r="45" ht="27" spans="1:19">
      <c r="A45" s="3"/>
      <c r="B45" s="3"/>
      <c r="C45" s="4" t="s">
        <v>20</v>
      </c>
      <c r="D45" s="6"/>
      <c r="E45" s="5" t="s">
        <v>40</v>
      </c>
      <c r="F45" s="3"/>
      <c r="G45" s="5" t="s">
        <v>22</v>
      </c>
      <c r="H45" s="5" t="s">
        <v>102</v>
      </c>
      <c r="I45" s="20" t="s">
        <v>110</v>
      </c>
      <c r="J45" s="11">
        <v>42979</v>
      </c>
      <c r="K45" s="12" t="s">
        <v>25</v>
      </c>
      <c r="L45" s="5">
        <v>55.6</v>
      </c>
      <c r="M45" s="10" t="s">
        <v>26</v>
      </c>
      <c r="N45" s="10" t="s">
        <v>27</v>
      </c>
      <c r="O45" s="10" t="s">
        <v>28</v>
      </c>
      <c r="P45" s="10" t="s">
        <v>29</v>
      </c>
      <c r="Q45" s="10"/>
      <c r="R45" s="10" t="s">
        <v>31</v>
      </c>
      <c r="S45" s="10" t="s">
        <v>32</v>
      </c>
    </row>
  </sheetData>
  <mergeCells count="1">
    <mergeCell ref="A1:S1"/>
  </mergeCells>
  <conditionalFormatting sqref="I3">
    <cfRule type="duplicateValues" dxfId="0" priority="1"/>
  </conditionalFormatting>
  <dataValidations count="4">
    <dataValidation allowBlank="1" showInputMessage="1" showErrorMessage="1" sqref="D3:I3"/>
    <dataValidation type="list" allowBlank="1" showInputMessage="1" showErrorMessage="1" sqref="E20 E21 X21 E4:E19 E22:E24 E25:E45 X22:X24">
      <formula1>"教师,校长助理,处长,副处长,科长,科员,院长,书记,副院长,副书记,院长助理,分团委书记,辅导员,生活辅导员,教研室主任,教研室副主任"</formula1>
    </dataValidation>
    <dataValidation type="list" allowBlank="1" showInputMessage="1" showErrorMessage="1" sqref="H21 AA21 H4:H20 H22:H24 H25:H45 AA22:AA24">
      <formula1>"自有,自有+,外聘,外聘+"</formula1>
    </dataValidation>
    <dataValidation type="list" allowBlank="1" showInputMessage="1" showErrorMessage="1" sqref="K21 AD21 AD22 AD23 AD24 K4:K20 K22:K24 K25:K45">
      <formula1>"男,女"</formula1>
    </dataValidation>
  </dataValidations>
  <pageMargins left="0.75" right="0.75" top="1" bottom="1" header="0.511805555555556" footer="0.511805555555556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view="pageBreakPreview" zoomScaleNormal="100" zoomScaleSheetLayoutView="100" topLeftCell="D1" workbookViewId="0">
      <selection activeCell="U5" sqref="U5"/>
    </sheetView>
  </sheetViews>
  <sheetFormatPr defaultColWidth="9" defaultRowHeight="14.25"/>
  <cols>
    <col min="5" max="21" width="9" style="25"/>
  </cols>
  <sheetData>
    <row r="1" ht="25.5" spans="1:21">
      <c r="A1" s="1" t="s">
        <v>111</v>
      </c>
      <c r="B1" s="1"/>
      <c r="C1" s="1"/>
      <c r="D1" s="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3" s="24" customFormat="1" ht="44.1" customHeight="1" spans="1:21">
      <c r="A3" s="27" t="s">
        <v>112</v>
      </c>
      <c r="B3" s="27" t="s">
        <v>113</v>
      </c>
      <c r="C3" s="27" t="s">
        <v>114</v>
      </c>
      <c r="D3" s="27" t="s">
        <v>115</v>
      </c>
      <c r="E3" s="28" t="s">
        <v>8</v>
      </c>
      <c r="F3" s="28" t="s">
        <v>116</v>
      </c>
      <c r="G3" s="28"/>
      <c r="H3" s="34" t="s">
        <v>117</v>
      </c>
      <c r="I3" s="34"/>
      <c r="J3" s="34"/>
      <c r="K3" s="34"/>
      <c r="L3" s="34" t="s">
        <v>118</v>
      </c>
      <c r="M3" s="34"/>
      <c r="N3" s="34"/>
      <c r="O3" s="34"/>
      <c r="P3" s="34"/>
      <c r="Q3" s="29" t="s">
        <v>119</v>
      </c>
      <c r="R3" s="28" t="s">
        <v>12</v>
      </c>
      <c r="S3" s="28"/>
      <c r="T3" s="28"/>
      <c r="U3" s="28"/>
    </row>
    <row r="4" s="24" customFormat="1" ht="44.1" customHeight="1" spans="1:21">
      <c r="A4" s="27"/>
      <c r="B4" s="27"/>
      <c r="C4" s="27"/>
      <c r="D4" s="27"/>
      <c r="E4" s="28"/>
      <c r="F4" s="28" t="s">
        <v>120</v>
      </c>
      <c r="G4" s="28" t="s">
        <v>121</v>
      </c>
      <c r="H4" s="28" t="s">
        <v>122</v>
      </c>
      <c r="I4" s="28" t="s">
        <v>37</v>
      </c>
      <c r="J4" s="28" t="s">
        <v>27</v>
      </c>
      <c r="K4" s="28" t="s">
        <v>123</v>
      </c>
      <c r="L4" s="28" t="s">
        <v>124</v>
      </c>
      <c r="M4" s="28" t="s">
        <v>125</v>
      </c>
      <c r="N4" s="28" t="s">
        <v>126</v>
      </c>
      <c r="O4" s="33" t="s">
        <v>127</v>
      </c>
      <c r="P4" s="28" t="s">
        <v>128</v>
      </c>
      <c r="Q4" s="30"/>
      <c r="R4" s="34" t="s">
        <v>129</v>
      </c>
      <c r="S4" s="28" t="s">
        <v>130</v>
      </c>
      <c r="T4" s="28" t="s">
        <v>131</v>
      </c>
      <c r="U4" s="28" t="s">
        <v>132</v>
      </c>
    </row>
    <row r="5" s="24" customFormat="1" ht="39" customHeight="1" spans="1:21">
      <c r="A5" s="35" t="s">
        <v>133</v>
      </c>
      <c r="B5" s="27">
        <v>13325</v>
      </c>
      <c r="C5" s="27">
        <v>41</v>
      </c>
      <c r="D5" s="27">
        <f>B5/C5</f>
        <v>325</v>
      </c>
      <c r="E5" s="28" t="s">
        <v>134</v>
      </c>
      <c r="F5" s="28">
        <v>21</v>
      </c>
      <c r="G5" s="28">
        <f>F5/F7</f>
        <v>0.51219512195122</v>
      </c>
      <c r="H5" s="28"/>
      <c r="I5" s="37">
        <v>16</v>
      </c>
      <c r="J5" s="28">
        <v>5</v>
      </c>
      <c r="K5" s="28"/>
      <c r="L5" s="28">
        <v>3</v>
      </c>
      <c r="M5" s="28">
        <v>6</v>
      </c>
      <c r="N5" s="28">
        <v>10</v>
      </c>
      <c r="O5" s="28">
        <v>2</v>
      </c>
      <c r="P5" s="28"/>
      <c r="Q5" s="28"/>
      <c r="R5" s="34">
        <v>8</v>
      </c>
      <c r="S5" s="28">
        <v>8</v>
      </c>
      <c r="T5" s="28"/>
      <c r="U5" s="28">
        <v>5</v>
      </c>
    </row>
    <row r="6" s="24" customFormat="1" ht="39" customHeight="1" spans="1:21">
      <c r="A6" s="36"/>
      <c r="B6" s="27"/>
      <c r="C6" s="27"/>
      <c r="D6" s="27"/>
      <c r="E6" s="28" t="s">
        <v>85</v>
      </c>
      <c r="F6" s="28">
        <v>20</v>
      </c>
      <c r="G6" s="28">
        <f>F6/F7</f>
        <v>0.48780487804878</v>
      </c>
      <c r="H6" s="28"/>
      <c r="I6" s="34">
        <v>11</v>
      </c>
      <c r="J6" s="34">
        <v>9</v>
      </c>
      <c r="K6" s="34"/>
      <c r="L6" s="34">
        <v>3</v>
      </c>
      <c r="M6" s="34">
        <v>11</v>
      </c>
      <c r="N6" s="28">
        <v>6</v>
      </c>
      <c r="O6" s="28"/>
      <c r="P6" s="28"/>
      <c r="Q6" s="28"/>
      <c r="R6" s="28"/>
      <c r="S6" s="28">
        <v>11</v>
      </c>
      <c r="T6" s="28">
        <v>7</v>
      </c>
      <c r="U6" s="28">
        <v>2</v>
      </c>
    </row>
    <row r="7" s="24" customFormat="1" ht="39" customHeight="1" spans="1:21">
      <c r="A7" s="36"/>
      <c r="B7" s="27"/>
      <c r="C7" s="27"/>
      <c r="D7" s="27"/>
      <c r="E7" s="28" t="s">
        <v>135</v>
      </c>
      <c r="F7" s="28">
        <f t="shared" ref="F7:U7" si="0">SUM(F5:F6)</f>
        <v>41</v>
      </c>
      <c r="G7" s="28">
        <f t="shared" si="0"/>
        <v>1</v>
      </c>
      <c r="H7" s="28">
        <f t="shared" si="0"/>
        <v>0</v>
      </c>
      <c r="I7" s="28">
        <f t="shared" si="0"/>
        <v>27</v>
      </c>
      <c r="J7" s="28">
        <f t="shared" si="0"/>
        <v>14</v>
      </c>
      <c r="K7" s="28">
        <f t="shared" si="0"/>
        <v>0</v>
      </c>
      <c r="L7" s="28">
        <f t="shared" si="0"/>
        <v>6</v>
      </c>
      <c r="M7" s="28">
        <f t="shared" si="0"/>
        <v>17</v>
      </c>
      <c r="N7" s="28">
        <f t="shared" si="0"/>
        <v>16</v>
      </c>
      <c r="O7" s="28">
        <f t="shared" si="0"/>
        <v>2</v>
      </c>
      <c r="P7" s="28">
        <f t="shared" si="0"/>
        <v>0</v>
      </c>
      <c r="Q7" s="28">
        <f t="shared" si="0"/>
        <v>0</v>
      </c>
      <c r="R7" s="28">
        <f t="shared" si="0"/>
        <v>8</v>
      </c>
      <c r="S7" s="28">
        <f t="shared" si="0"/>
        <v>19</v>
      </c>
      <c r="T7" s="28">
        <f t="shared" si="0"/>
        <v>7</v>
      </c>
      <c r="U7" s="28">
        <f t="shared" si="0"/>
        <v>7</v>
      </c>
    </row>
    <row r="8" ht="39" customHeight="1" spans="1:21">
      <c r="A8" s="27" t="s">
        <v>136</v>
      </c>
      <c r="B8" s="27">
        <f>SUM(B5:B7)</f>
        <v>13325</v>
      </c>
      <c r="C8" s="27">
        <f>SUM(C5:C7)</f>
        <v>41</v>
      </c>
      <c r="D8" s="27">
        <f>B8/C8</f>
        <v>325</v>
      </c>
      <c r="E8" s="28" t="s">
        <v>137</v>
      </c>
      <c r="F8" s="28">
        <f t="shared" ref="F8:U8" si="1">SUM(F5:F7)/2</f>
        <v>41</v>
      </c>
      <c r="G8" s="28">
        <f t="shared" si="1"/>
        <v>1</v>
      </c>
      <c r="H8" s="28">
        <f t="shared" si="1"/>
        <v>0</v>
      </c>
      <c r="I8" s="28">
        <f t="shared" si="1"/>
        <v>27</v>
      </c>
      <c r="J8" s="28">
        <f t="shared" si="1"/>
        <v>14</v>
      </c>
      <c r="K8" s="28">
        <f t="shared" si="1"/>
        <v>0</v>
      </c>
      <c r="L8" s="28">
        <f t="shared" si="1"/>
        <v>6</v>
      </c>
      <c r="M8" s="28">
        <f t="shared" si="1"/>
        <v>17</v>
      </c>
      <c r="N8" s="28">
        <f t="shared" si="1"/>
        <v>16</v>
      </c>
      <c r="O8" s="28">
        <f t="shared" si="1"/>
        <v>2</v>
      </c>
      <c r="P8" s="28">
        <f t="shared" si="1"/>
        <v>0</v>
      </c>
      <c r="Q8" s="28">
        <f t="shared" si="1"/>
        <v>0</v>
      </c>
      <c r="R8" s="28">
        <f t="shared" si="1"/>
        <v>8</v>
      </c>
      <c r="S8" s="28">
        <f t="shared" si="1"/>
        <v>19</v>
      </c>
      <c r="T8" s="28">
        <f t="shared" si="1"/>
        <v>7</v>
      </c>
      <c r="U8" s="28">
        <f t="shared" si="1"/>
        <v>7</v>
      </c>
    </row>
    <row r="9" ht="39" customHeight="1" spans="1:21">
      <c r="A9" s="27" t="s">
        <v>121</v>
      </c>
      <c r="B9" s="27"/>
      <c r="C9" s="27"/>
      <c r="D9" s="27"/>
      <c r="E9" s="28" t="s">
        <v>137</v>
      </c>
      <c r="F9" s="28">
        <f>F8/$F$8</f>
        <v>1</v>
      </c>
      <c r="G9" s="28" t="s">
        <v>137</v>
      </c>
      <c r="H9" s="28">
        <f t="shared" ref="H9:U9" si="2">H8/$F$8</f>
        <v>0</v>
      </c>
      <c r="I9" s="28">
        <f t="shared" si="2"/>
        <v>0.658536585365854</v>
      </c>
      <c r="J9" s="28">
        <f t="shared" si="2"/>
        <v>0.341463414634146</v>
      </c>
      <c r="K9" s="28">
        <f t="shared" si="2"/>
        <v>0</v>
      </c>
      <c r="L9" s="28">
        <f t="shared" si="2"/>
        <v>0.146341463414634</v>
      </c>
      <c r="M9" s="28">
        <f t="shared" si="2"/>
        <v>0.414634146341463</v>
      </c>
      <c r="N9" s="28">
        <f t="shared" si="2"/>
        <v>0.390243902439024</v>
      </c>
      <c r="O9" s="28">
        <f t="shared" si="2"/>
        <v>0.0487804878048781</v>
      </c>
      <c r="P9" s="28">
        <f t="shared" si="2"/>
        <v>0</v>
      </c>
      <c r="Q9" s="28">
        <f t="shared" si="2"/>
        <v>0</v>
      </c>
      <c r="R9" s="28">
        <f t="shared" si="2"/>
        <v>0.195121951219512</v>
      </c>
      <c r="S9" s="28">
        <f t="shared" si="2"/>
        <v>0.463414634146341</v>
      </c>
      <c r="T9" s="28">
        <f t="shared" si="2"/>
        <v>0.170731707317073</v>
      </c>
      <c r="U9" s="28">
        <f t="shared" si="2"/>
        <v>0.170731707317073</v>
      </c>
    </row>
  </sheetData>
  <mergeCells count="15">
    <mergeCell ref="A1:U1"/>
    <mergeCell ref="F3:G3"/>
    <mergeCell ref="H3:K3"/>
    <mergeCell ref="L3:P3"/>
    <mergeCell ref="R3:U3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Q3:Q4"/>
  </mergeCells>
  <pageMargins left="0.75" right="0.75" top="1" bottom="1" header="0.511805555555556" footer="0.511805555555556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4"/>
  <sheetViews>
    <sheetView view="pageBreakPreview" zoomScaleNormal="100" zoomScaleSheetLayoutView="100" topLeftCell="A11" workbookViewId="0">
      <selection activeCell="A21" sqref="A21:S24"/>
    </sheetView>
  </sheetViews>
  <sheetFormatPr defaultColWidth="9" defaultRowHeight="14.25"/>
  <cols>
    <col min="6" max="6" width="9" hidden="1" customWidth="1"/>
    <col min="10" max="10" width="10.125" customWidth="1"/>
    <col min="29" max="29" width="9.375"/>
  </cols>
  <sheetData>
    <row r="1" ht="25.5" spans="1:19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27" spans="1:1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ht="27" spans="1:19">
      <c r="A4" s="3"/>
      <c r="B4" s="3"/>
      <c r="C4" s="4" t="s">
        <v>20</v>
      </c>
      <c r="D4" s="4"/>
      <c r="E4" s="5" t="s">
        <v>33</v>
      </c>
      <c r="F4" s="5" t="s">
        <v>22</v>
      </c>
      <c r="G4" s="5" t="s">
        <v>22</v>
      </c>
      <c r="H4" s="5" t="s">
        <v>23</v>
      </c>
      <c r="I4" s="10" t="s">
        <v>34</v>
      </c>
      <c r="J4" s="11">
        <v>39873</v>
      </c>
      <c r="K4" s="12" t="s">
        <v>35</v>
      </c>
      <c r="L4" s="5">
        <v>40.2</v>
      </c>
      <c r="M4" s="5" t="s">
        <v>36</v>
      </c>
      <c r="N4" s="5" t="s">
        <v>37</v>
      </c>
      <c r="O4" s="10" t="s">
        <v>28</v>
      </c>
      <c r="P4" s="10" t="s">
        <v>38</v>
      </c>
      <c r="Q4" s="10" t="s">
        <v>39</v>
      </c>
      <c r="R4" s="10" t="s">
        <v>31</v>
      </c>
      <c r="S4" s="10" t="s">
        <v>32</v>
      </c>
    </row>
    <row r="5" ht="27" spans="1:19">
      <c r="A5" s="3"/>
      <c r="B5" s="3"/>
      <c r="C5" s="4" t="s">
        <v>20</v>
      </c>
      <c r="D5" s="4"/>
      <c r="E5" s="5" t="s">
        <v>40</v>
      </c>
      <c r="F5" s="5" t="s">
        <v>22</v>
      </c>
      <c r="G5" s="5" t="s">
        <v>22</v>
      </c>
      <c r="H5" s="5" t="s">
        <v>23</v>
      </c>
      <c r="I5" s="10" t="s">
        <v>41</v>
      </c>
      <c r="J5" s="11" t="s">
        <v>139</v>
      </c>
      <c r="K5" s="12" t="s">
        <v>25</v>
      </c>
      <c r="L5" s="5">
        <v>37.2</v>
      </c>
      <c r="M5" s="5" t="s">
        <v>36</v>
      </c>
      <c r="N5" s="5" t="s">
        <v>37</v>
      </c>
      <c r="O5" s="10" t="s">
        <v>43</v>
      </c>
      <c r="P5" s="10" t="s">
        <v>38</v>
      </c>
      <c r="Q5" s="10" t="s">
        <v>39</v>
      </c>
      <c r="R5" s="10" t="s">
        <v>31</v>
      </c>
      <c r="S5" s="10" t="s">
        <v>32</v>
      </c>
    </row>
    <row r="6" ht="27" spans="1:19">
      <c r="A6" s="3"/>
      <c r="B6" s="3"/>
      <c r="C6" s="4" t="s">
        <v>20</v>
      </c>
      <c r="D6" s="4"/>
      <c r="E6" s="5" t="s">
        <v>40</v>
      </c>
      <c r="F6" s="5" t="s">
        <v>22</v>
      </c>
      <c r="G6" s="5" t="s">
        <v>22</v>
      </c>
      <c r="H6" s="5" t="s">
        <v>23</v>
      </c>
      <c r="I6" s="10" t="s">
        <v>44</v>
      </c>
      <c r="J6" s="11" t="s">
        <v>140</v>
      </c>
      <c r="K6" s="12" t="s">
        <v>35</v>
      </c>
      <c r="L6" s="5">
        <v>38.6</v>
      </c>
      <c r="M6" s="5" t="s">
        <v>36</v>
      </c>
      <c r="N6" s="5" t="s">
        <v>37</v>
      </c>
      <c r="O6" s="10" t="s">
        <v>28</v>
      </c>
      <c r="P6" s="10" t="s">
        <v>38</v>
      </c>
      <c r="Q6" s="10" t="s">
        <v>39</v>
      </c>
      <c r="R6" s="10" t="s">
        <v>31</v>
      </c>
      <c r="S6" s="10" t="s">
        <v>32</v>
      </c>
    </row>
    <row r="7" ht="27" spans="1:19">
      <c r="A7" s="3"/>
      <c r="B7" s="3"/>
      <c r="C7" s="4" t="s">
        <v>20</v>
      </c>
      <c r="D7" s="4"/>
      <c r="E7" s="5" t="s">
        <v>40</v>
      </c>
      <c r="F7" s="5" t="s">
        <v>22</v>
      </c>
      <c r="G7" s="5" t="s">
        <v>22</v>
      </c>
      <c r="H7" s="5" t="s">
        <v>23</v>
      </c>
      <c r="I7" s="10" t="s">
        <v>46</v>
      </c>
      <c r="J7" s="11" t="s">
        <v>141</v>
      </c>
      <c r="K7" s="12" t="s">
        <v>35</v>
      </c>
      <c r="L7" s="5">
        <v>39.2</v>
      </c>
      <c r="M7" s="5" t="s">
        <v>36</v>
      </c>
      <c r="N7" s="5" t="s">
        <v>37</v>
      </c>
      <c r="O7" s="10" t="s">
        <v>28</v>
      </c>
      <c r="P7" s="10" t="s">
        <v>38</v>
      </c>
      <c r="Q7" s="10" t="s">
        <v>48</v>
      </c>
      <c r="R7" s="10" t="s">
        <v>31</v>
      </c>
      <c r="S7" s="10" t="s">
        <v>32</v>
      </c>
    </row>
    <row r="8" ht="27" spans="1:19">
      <c r="A8" s="3"/>
      <c r="B8" s="3"/>
      <c r="C8" s="4" t="s">
        <v>20</v>
      </c>
      <c r="D8" s="4"/>
      <c r="E8" s="5" t="s">
        <v>40</v>
      </c>
      <c r="F8" s="5" t="s">
        <v>22</v>
      </c>
      <c r="G8" s="5" t="s">
        <v>22</v>
      </c>
      <c r="H8" s="5" t="s">
        <v>23</v>
      </c>
      <c r="I8" s="10" t="s">
        <v>49</v>
      </c>
      <c r="J8" s="11" t="s">
        <v>142</v>
      </c>
      <c r="K8" s="12" t="s">
        <v>35</v>
      </c>
      <c r="L8" s="5">
        <v>39.8</v>
      </c>
      <c r="M8" s="5" t="s">
        <v>36</v>
      </c>
      <c r="N8" s="5" t="s">
        <v>37</v>
      </c>
      <c r="O8" s="10" t="s">
        <v>28</v>
      </c>
      <c r="P8" s="10" t="s">
        <v>51</v>
      </c>
      <c r="Q8" s="10" t="s">
        <v>48</v>
      </c>
      <c r="R8" s="10" t="s">
        <v>31</v>
      </c>
      <c r="S8" s="10" t="s">
        <v>32</v>
      </c>
    </row>
    <row r="9" ht="27" spans="1:19">
      <c r="A9" s="3"/>
      <c r="B9" s="3"/>
      <c r="C9" s="4" t="s">
        <v>20</v>
      </c>
      <c r="D9" s="6"/>
      <c r="E9" s="5" t="s">
        <v>40</v>
      </c>
      <c r="F9" s="5" t="s">
        <v>22</v>
      </c>
      <c r="G9" s="5" t="s">
        <v>22</v>
      </c>
      <c r="H9" s="5" t="s">
        <v>23</v>
      </c>
      <c r="I9" s="10" t="s">
        <v>52</v>
      </c>
      <c r="J9" s="11" t="s">
        <v>143</v>
      </c>
      <c r="K9" s="12" t="s">
        <v>35</v>
      </c>
      <c r="L9" s="5">
        <v>36.3</v>
      </c>
      <c r="M9" s="5" t="s">
        <v>36</v>
      </c>
      <c r="N9" s="5" t="s">
        <v>37</v>
      </c>
      <c r="O9" s="10" t="s">
        <v>54</v>
      </c>
      <c r="P9" s="10" t="s">
        <v>55</v>
      </c>
      <c r="Q9" s="10" t="s">
        <v>48</v>
      </c>
      <c r="R9" s="10" t="s">
        <v>31</v>
      </c>
      <c r="S9" s="10" t="s">
        <v>32</v>
      </c>
    </row>
    <row r="10" ht="27" spans="1:19">
      <c r="A10" s="3"/>
      <c r="B10" s="3"/>
      <c r="C10" s="4" t="s">
        <v>20</v>
      </c>
      <c r="D10" s="6"/>
      <c r="E10" s="5" t="s">
        <v>56</v>
      </c>
      <c r="F10" s="5" t="s">
        <v>57</v>
      </c>
      <c r="G10" s="5" t="s">
        <v>57</v>
      </c>
      <c r="H10" s="5" t="s">
        <v>23</v>
      </c>
      <c r="I10" s="10" t="s">
        <v>58</v>
      </c>
      <c r="J10" s="11" t="s">
        <v>59</v>
      </c>
      <c r="K10" s="12" t="s">
        <v>35</v>
      </c>
      <c r="L10" s="5">
        <v>34</v>
      </c>
      <c r="M10" s="5" t="s">
        <v>36</v>
      </c>
      <c r="N10" s="5" t="s">
        <v>37</v>
      </c>
      <c r="O10" s="10" t="s">
        <v>43</v>
      </c>
      <c r="P10" s="10" t="s">
        <v>38</v>
      </c>
      <c r="Q10" s="10" t="s">
        <v>48</v>
      </c>
      <c r="R10" s="10" t="s">
        <v>31</v>
      </c>
      <c r="S10" s="10" t="s">
        <v>32</v>
      </c>
    </row>
    <row r="11" ht="27" spans="1:19">
      <c r="A11" s="3"/>
      <c r="B11" s="3"/>
      <c r="C11" s="4" t="s">
        <v>20</v>
      </c>
      <c r="D11" s="6"/>
      <c r="E11" s="5" t="s">
        <v>40</v>
      </c>
      <c r="F11" s="5" t="s">
        <v>22</v>
      </c>
      <c r="G11" s="5" t="s">
        <v>22</v>
      </c>
      <c r="H11" s="5" t="s">
        <v>23</v>
      </c>
      <c r="I11" s="10" t="s">
        <v>60</v>
      </c>
      <c r="J11" s="11" t="s">
        <v>144</v>
      </c>
      <c r="K11" s="12" t="s">
        <v>25</v>
      </c>
      <c r="L11" s="5">
        <v>33.3</v>
      </c>
      <c r="M11" s="5" t="s">
        <v>36</v>
      </c>
      <c r="N11" s="5" t="s">
        <v>37</v>
      </c>
      <c r="O11" s="10" t="s">
        <v>43</v>
      </c>
      <c r="P11" s="10" t="s">
        <v>38</v>
      </c>
      <c r="Q11" s="10" t="s">
        <v>48</v>
      </c>
      <c r="R11" s="10" t="s">
        <v>31</v>
      </c>
      <c r="S11" s="10" t="s">
        <v>32</v>
      </c>
    </row>
    <row r="12" ht="27" spans="1:19">
      <c r="A12" s="3"/>
      <c r="B12" s="3"/>
      <c r="C12" s="4" t="s">
        <v>20</v>
      </c>
      <c r="D12" s="6"/>
      <c r="E12" s="5" t="s">
        <v>40</v>
      </c>
      <c r="F12" s="5" t="s">
        <v>22</v>
      </c>
      <c r="G12" s="5" t="s">
        <v>22</v>
      </c>
      <c r="H12" s="5" t="s">
        <v>23</v>
      </c>
      <c r="I12" s="10" t="s">
        <v>62</v>
      </c>
      <c r="J12" s="11" t="s">
        <v>145</v>
      </c>
      <c r="K12" s="12" t="s">
        <v>25</v>
      </c>
      <c r="L12" s="5">
        <v>32.3</v>
      </c>
      <c r="M12" s="5" t="s">
        <v>36</v>
      </c>
      <c r="N12" s="5" t="s">
        <v>37</v>
      </c>
      <c r="O12" s="10" t="s">
        <v>43</v>
      </c>
      <c r="P12" s="10" t="s">
        <v>64</v>
      </c>
      <c r="Q12" s="10" t="s">
        <v>48</v>
      </c>
      <c r="R12" s="10" t="s">
        <v>31</v>
      </c>
      <c r="S12" s="10" t="s">
        <v>32</v>
      </c>
    </row>
    <row r="13" ht="27" spans="1:19">
      <c r="A13" s="3"/>
      <c r="B13" s="3"/>
      <c r="C13" s="4" t="s">
        <v>20</v>
      </c>
      <c r="D13" s="6"/>
      <c r="E13" s="5" t="s">
        <v>40</v>
      </c>
      <c r="F13" s="5" t="s">
        <v>22</v>
      </c>
      <c r="G13" s="5" t="s">
        <v>22</v>
      </c>
      <c r="H13" s="5" t="s">
        <v>23</v>
      </c>
      <c r="I13" s="10" t="s">
        <v>65</v>
      </c>
      <c r="J13" s="11" t="s">
        <v>146</v>
      </c>
      <c r="K13" s="12" t="s">
        <v>35</v>
      </c>
      <c r="L13" s="5">
        <v>30.3</v>
      </c>
      <c r="M13" s="5" t="s">
        <v>36</v>
      </c>
      <c r="N13" s="5" t="s">
        <v>37</v>
      </c>
      <c r="O13" s="10" t="s">
        <v>43</v>
      </c>
      <c r="P13" s="10" t="s">
        <v>64</v>
      </c>
      <c r="Q13" s="10" t="s">
        <v>48</v>
      </c>
      <c r="R13" s="10" t="s">
        <v>31</v>
      </c>
      <c r="S13" s="10" t="s">
        <v>32</v>
      </c>
    </row>
    <row r="14" ht="27" spans="1:19">
      <c r="A14" s="3"/>
      <c r="B14" s="3"/>
      <c r="C14" s="4" t="s">
        <v>20</v>
      </c>
      <c r="D14" s="6"/>
      <c r="E14" s="5" t="s">
        <v>40</v>
      </c>
      <c r="F14" s="5" t="s">
        <v>22</v>
      </c>
      <c r="G14" s="5" t="s">
        <v>22</v>
      </c>
      <c r="H14" s="5" t="s">
        <v>23</v>
      </c>
      <c r="I14" s="10" t="s">
        <v>67</v>
      </c>
      <c r="J14" s="11" t="s">
        <v>63</v>
      </c>
      <c r="K14" s="12" t="s">
        <v>35</v>
      </c>
      <c r="L14" s="5">
        <v>29.2</v>
      </c>
      <c r="M14" s="5" t="s">
        <v>36</v>
      </c>
      <c r="N14" s="5" t="s">
        <v>37</v>
      </c>
      <c r="O14" s="10" t="s">
        <v>68</v>
      </c>
      <c r="P14" s="10" t="s">
        <v>38</v>
      </c>
      <c r="Q14" s="10" t="s">
        <v>48</v>
      </c>
      <c r="R14" s="10" t="s">
        <v>31</v>
      </c>
      <c r="S14" s="10" t="s">
        <v>32</v>
      </c>
    </row>
    <row r="15" ht="27" spans="1:19">
      <c r="A15" s="3"/>
      <c r="B15" s="3"/>
      <c r="C15" s="4" t="s">
        <v>20</v>
      </c>
      <c r="D15" s="6"/>
      <c r="E15" s="5" t="s">
        <v>40</v>
      </c>
      <c r="F15" s="5" t="s">
        <v>57</v>
      </c>
      <c r="G15" s="5" t="s">
        <v>57</v>
      </c>
      <c r="H15" s="5" t="s">
        <v>23</v>
      </c>
      <c r="I15" s="10" t="s">
        <v>69</v>
      </c>
      <c r="J15" s="11">
        <v>42491</v>
      </c>
      <c r="K15" s="12" t="s">
        <v>35</v>
      </c>
      <c r="L15" s="5">
        <v>29.6</v>
      </c>
      <c r="M15" s="5" t="s">
        <v>36</v>
      </c>
      <c r="N15" s="5" t="s">
        <v>37</v>
      </c>
      <c r="O15" s="10" t="s">
        <v>43</v>
      </c>
      <c r="P15" s="10" t="s">
        <v>70</v>
      </c>
      <c r="Q15" s="10" t="s">
        <v>71</v>
      </c>
      <c r="R15" s="10" t="s">
        <v>31</v>
      </c>
      <c r="S15" s="10" t="s">
        <v>32</v>
      </c>
    </row>
    <row r="16" ht="27" spans="1:19">
      <c r="A16" s="3"/>
      <c r="B16" s="3"/>
      <c r="C16" s="4" t="s">
        <v>20</v>
      </c>
      <c r="D16" s="6"/>
      <c r="E16" s="5" t="s">
        <v>40</v>
      </c>
      <c r="F16" s="5" t="s">
        <v>22</v>
      </c>
      <c r="G16" s="5" t="s">
        <v>22</v>
      </c>
      <c r="H16" s="5" t="s">
        <v>23</v>
      </c>
      <c r="I16" s="10" t="s">
        <v>72</v>
      </c>
      <c r="J16" s="11">
        <v>42961</v>
      </c>
      <c r="K16" s="12" t="s">
        <v>35</v>
      </c>
      <c r="L16" s="5">
        <v>32.6</v>
      </c>
      <c r="M16" s="5" t="s">
        <v>36</v>
      </c>
      <c r="N16" s="5" t="s">
        <v>37</v>
      </c>
      <c r="O16" s="10" t="s">
        <v>73</v>
      </c>
      <c r="P16" s="10" t="s">
        <v>38</v>
      </c>
      <c r="Q16" s="10" t="s">
        <v>71</v>
      </c>
      <c r="R16" s="10" t="s">
        <v>31</v>
      </c>
      <c r="S16" s="10" t="s">
        <v>32</v>
      </c>
    </row>
    <row r="17" ht="27" spans="1:19">
      <c r="A17" s="3"/>
      <c r="B17" s="3"/>
      <c r="C17" s="4" t="s">
        <v>20</v>
      </c>
      <c r="D17" s="6"/>
      <c r="E17" s="5" t="s">
        <v>40</v>
      </c>
      <c r="F17" s="5" t="s">
        <v>22</v>
      </c>
      <c r="G17" s="5" t="s">
        <v>22</v>
      </c>
      <c r="H17" s="5" t="s">
        <v>74</v>
      </c>
      <c r="I17" s="10" t="s">
        <v>75</v>
      </c>
      <c r="J17" s="11">
        <v>41122</v>
      </c>
      <c r="K17" s="12" t="s">
        <v>35</v>
      </c>
      <c r="L17" s="5">
        <v>33.1</v>
      </c>
      <c r="M17" s="5" t="s">
        <v>36</v>
      </c>
      <c r="N17" s="5" t="s">
        <v>37</v>
      </c>
      <c r="O17" s="10" t="s">
        <v>76</v>
      </c>
      <c r="P17" s="10" t="s">
        <v>38</v>
      </c>
      <c r="Q17" s="10" t="s">
        <v>48</v>
      </c>
      <c r="R17" s="10" t="s">
        <v>31</v>
      </c>
      <c r="S17" s="10" t="s">
        <v>32</v>
      </c>
    </row>
    <row r="18" ht="27" spans="1:19">
      <c r="A18" s="3"/>
      <c r="B18" s="3"/>
      <c r="C18" s="4" t="s">
        <v>20</v>
      </c>
      <c r="D18" s="6"/>
      <c r="E18" s="5" t="s">
        <v>40</v>
      </c>
      <c r="F18" s="5" t="s">
        <v>22</v>
      </c>
      <c r="G18" s="5" t="s">
        <v>22</v>
      </c>
      <c r="H18" s="5" t="s">
        <v>74</v>
      </c>
      <c r="I18" s="10" t="s">
        <v>77</v>
      </c>
      <c r="J18" s="11">
        <v>41487</v>
      </c>
      <c r="K18" s="12" t="s">
        <v>35</v>
      </c>
      <c r="L18" s="5">
        <v>36.2</v>
      </c>
      <c r="M18" s="5" t="s">
        <v>36</v>
      </c>
      <c r="N18" s="5" t="s">
        <v>37</v>
      </c>
      <c r="O18" s="10" t="s">
        <v>43</v>
      </c>
      <c r="P18" s="10" t="s">
        <v>38</v>
      </c>
      <c r="Q18" s="10" t="s">
        <v>48</v>
      </c>
      <c r="R18" s="10" t="s">
        <v>31</v>
      </c>
      <c r="S18" s="10" t="s">
        <v>32</v>
      </c>
    </row>
    <row r="19" ht="27" spans="1:19">
      <c r="A19" s="3"/>
      <c r="B19" s="3"/>
      <c r="C19" s="4" t="s">
        <v>20</v>
      </c>
      <c r="D19" s="6"/>
      <c r="E19" s="5" t="s">
        <v>40</v>
      </c>
      <c r="F19" s="5" t="s">
        <v>22</v>
      </c>
      <c r="G19" s="5" t="s">
        <v>22</v>
      </c>
      <c r="H19" s="5" t="s">
        <v>23</v>
      </c>
      <c r="I19" s="10" t="s">
        <v>78</v>
      </c>
      <c r="J19" s="11">
        <v>38565</v>
      </c>
      <c r="K19" s="12" t="s">
        <v>35</v>
      </c>
      <c r="L19" s="5">
        <v>36.4</v>
      </c>
      <c r="M19" s="5" t="s">
        <v>36</v>
      </c>
      <c r="N19" s="5" t="s">
        <v>37</v>
      </c>
      <c r="O19" s="10" t="s">
        <v>43</v>
      </c>
      <c r="P19" s="10" t="s">
        <v>64</v>
      </c>
      <c r="Q19" s="10" t="s">
        <v>39</v>
      </c>
      <c r="R19" s="10" t="s">
        <v>31</v>
      </c>
      <c r="S19" s="10" t="s">
        <v>32</v>
      </c>
    </row>
    <row r="20" ht="27" spans="1:19">
      <c r="A20" s="3"/>
      <c r="B20" s="3"/>
      <c r="C20" s="4" t="s">
        <v>20</v>
      </c>
      <c r="D20" s="6"/>
      <c r="E20" s="5" t="s">
        <v>40</v>
      </c>
      <c r="F20" s="5"/>
      <c r="G20" s="5" t="s">
        <v>22</v>
      </c>
      <c r="H20" s="5" t="s">
        <v>23</v>
      </c>
      <c r="I20" s="10" t="s">
        <v>24</v>
      </c>
      <c r="J20" s="11">
        <v>41609</v>
      </c>
      <c r="K20" s="12" t="s">
        <v>25</v>
      </c>
      <c r="L20" s="5">
        <v>59.6</v>
      </c>
      <c r="M20" s="5" t="s">
        <v>26</v>
      </c>
      <c r="N20" s="5" t="s">
        <v>27</v>
      </c>
      <c r="O20" s="10" t="s">
        <v>28</v>
      </c>
      <c r="P20" s="10" t="s">
        <v>29</v>
      </c>
      <c r="Q20" s="10" t="s">
        <v>30</v>
      </c>
      <c r="R20" s="10" t="s">
        <v>31</v>
      </c>
      <c r="S20" s="10" t="s">
        <v>32</v>
      </c>
    </row>
    <row r="21" ht="30" customHeight="1" spans="1:38">
      <c r="A21" s="3"/>
      <c r="B21" s="3"/>
      <c r="C21" s="4" t="s">
        <v>20</v>
      </c>
      <c r="D21" s="6"/>
      <c r="E21" s="5" t="s">
        <v>40</v>
      </c>
      <c r="F21" s="3"/>
      <c r="G21" s="5" t="s">
        <v>22</v>
      </c>
      <c r="H21" s="5" t="s">
        <v>74</v>
      </c>
      <c r="I21" s="13" t="s">
        <v>79</v>
      </c>
      <c r="J21" s="14">
        <v>38353</v>
      </c>
      <c r="K21" s="15" t="s">
        <v>25</v>
      </c>
      <c r="L21" s="16">
        <v>61</v>
      </c>
      <c r="M21" s="17" t="s">
        <v>26</v>
      </c>
      <c r="N21" s="13" t="s">
        <v>27</v>
      </c>
      <c r="O21" s="13" t="s">
        <v>28</v>
      </c>
      <c r="P21" s="13" t="s">
        <v>80</v>
      </c>
      <c r="Q21" s="10" t="s">
        <v>39</v>
      </c>
      <c r="R21" s="10" t="s">
        <v>31</v>
      </c>
      <c r="S21" s="10" t="s">
        <v>32</v>
      </c>
      <c r="T21" s="3"/>
      <c r="U21" s="3"/>
      <c r="V21" s="4"/>
      <c r="W21" s="6"/>
      <c r="X21" s="5"/>
      <c r="Y21" s="5"/>
      <c r="Z21" s="5"/>
      <c r="AA21" s="5"/>
      <c r="AB21" s="10"/>
      <c r="AC21" s="11"/>
      <c r="AD21" s="12"/>
      <c r="AE21" s="5"/>
      <c r="AF21" s="5"/>
      <c r="AG21" s="5"/>
      <c r="AH21" s="10"/>
      <c r="AI21" s="10"/>
      <c r="AJ21" s="10"/>
      <c r="AK21" s="10"/>
      <c r="AL21" s="10"/>
    </row>
    <row r="22" ht="28.5" spans="1:38">
      <c r="A22" s="3"/>
      <c r="B22" s="3"/>
      <c r="C22" s="4" t="s">
        <v>20</v>
      </c>
      <c r="D22" s="6"/>
      <c r="E22" s="5" t="s">
        <v>40</v>
      </c>
      <c r="F22" s="3"/>
      <c r="G22" s="5" t="s">
        <v>22</v>
      </c>
      <c r="H22" s="5" t="s">
        <v>74</v>
      </c>
      <c r="I22" s="10" t="s">
        <v>81</v>
      </c>
      <c r="J22" s="11">
        <v>42583</v>
      </c>
      <c r="K22" s="12" t="s">
        <v>35</v>
      </c>
      <c r="L22" s="5">
        <v>61.3</v>
      </c>
      <c r="M22" s="5" t="s">
        <v>26</v>
      </c>
      <c r="N22" s="13" t="s">
        <v>27</v>
      </c>
      <c r="O22" s="10" t="s">
        <v>28</v>
      </c>
      <c r="P22" s="10" t="s">
        <v>82</v>
      </c>
      <c r="Q22" s="10" t="s">
        <v>39</v>
      </c>
      <c r="R22" s="10" t="s">
        <v>31</v>
      </c>
      <c r="S22" s="10" t="s">
        <v>32</v>
      </c>
      <c r="T22" s="3"/>
      <c r="U22" s="3"/>
      <c r="V22" s="4" t="s">
        <v>20</v>
      </c>
      <c r="W22" s="3"/>
      <c r="X22" s="5" t="s">
        <v>40</v>
      </c>
      <c r="Y22" s="3"/>
      <c r="Z22" s="5" t="s">
        <v>22</v>
      </c>
      <c r="AA22" s="5" t="s">
        <v>74</v>
      </c>
      <c r="AB22" s="21" t="s">
        <v>147</v>
      </c>
      <c r="AC22" s="14">
        <v>43101</v>
      </c>
      <c r="AD22" s="22" t="s">
        <v>25</v>
      </c>
      <c r="AE22" s="17">
        <v>60</v>
      </c>
      <c r="AF22" s="13" t="s">
        <v>148</v>
      </c>
      <c r="AG22" s="13" t="s">
        <v>122</v>
      </c>
      <c r="AH22" s="23" t="s">
        <v>28</v>
      </c>
      <c r="AI22" s="23" t="s">
        <v>149</v>
      </c>
      <c r="AJ22" s="13" t="s">
        <v>30</v>
      </c>
      <c r="AK22" s="10" t="s">
        <v>31</v>
      </c>
      <c r="AL22" s="10" t="s">
        <v>32</v>
      </c>
    </row>
    <row r="23" ht="28.5" spans="1:38">
      <c r="A23" s="3"/>
      <c r="B23" s="3"/>
      <c r="C23" s="4" t="s">
        <v>20</v>
      </c>
      <c r="D23" s="6"/>
      <c r="E23" s="5" t="s">
        <v>40</v>
      </c>
      <c r="F23" s="3"/>
      <c r="G23" s="5" t="s">
        <v>22</v>
      </c>
      <c r="H23" s="5" t="s">
        <v>74</v>
      </c>
      <c r="I23" s="18" t="s">
        <v>83</v>
      </c>
      <c r="J23" s="11">
        <v>42583</v>
      </c>
      <c r="K23" s="12" t="s">
        <v>35</v>
      </c>
      <c r="L23" s="5">
        <v>62</v>
      </c>
      <c r="M23" s="5" t="s">
        <v>26</v>
      </c>
      <c r="N23" s="13" t="s">
        <v>27</v>
      </c>
      <c r="O23" s="10" t="s">
        <v>28</v>
      </c>
      <c r="P23" s="10" t="s">
        <v>82</v>
      </c>
      <c r="Q23" s="10" t="s">
        <v>30</v>
      </c>
      <c r="R23" s="10" t="s">
        <v>31</v>
      </c>
      <c r="S23" s="10" t="s">
        <v>32</v>
      </c>
      <c r="T23" s="3"/>
      <c r="U23" s="3"/>
      <c r="V23" s="4" t="s">
        <v>20</v>
      </c>
      <c r="W23" s="3"/>
      <c r="X23" s="5" t="s">
        <v>40</v>
      </c>
      <c r="Y23" s="3"/>
      <c r="Z23" s="5" t="s">
        <v>22</v>
      </c>
      <c r="AA23" s="5" t="s">
        <v>74</v>
      </c>
      <c r="AB23" s="13" t="s">
        <v>79</v>
      </c>
      <c r="AC23" s="14">
        <v>38353</v>
      </c>
      <c r="AD23" s="15" t="s">
        <v>25</v>
      </c>
      <c r="AE23" s="16">
        <v>61</v>
      </c>
      <c r="AF23" s="17" t="s">
        <v>26</v>
      </c>
      <c r="AG23" s="13" t="s">
        <v>27</v>
      </c>
      <c r="AH23" s="13" t="s">
        <v>28</v>
      </c>
      <c r="AI23" s="13" t="s">
        <v>80</v>
      </c>
      <c r="AJ23" s="10" t="s">
        <v>39</v>
      </c>
      <c r="AK23" s="10" t="s">
        <v>31</v>
      </c>
      <c r="AL23" s="10" t="s">
        <v>32</v>
      </c>
    </row>
    <row r="24" ht="27" spans="1:38">
      <c r="A24" s="3"/>
      <c r="B24" s="3"/>
      <c r="C24" s="4" t="s">
        <v>20</v>
      </c>
      <c r="D24" s="6"/>
      <c r="E24" s="5" t="s">
        <v>40</v>
      </c>
      <c r="F24" s="3"/>
      <c r="G24" s="5" t="s">
        <v>22</v>
      </c>
      <c r="H24" s="5" t="s">
        <v>74</v>
      </c>
      <c r="I24" s="18" t="s">
        <v>84</v>
      </c>
      <c r="J24" s="11">
        <v>42583</v>
      </c>
      <c r="K24" s="12" t="s">
        <v>35</v>
      </c>
      <c r="L24" s="5">
        <v>62</v>
      </c>
      <c r="M24" s="5" t="s">
        <v>26</v>
      </c>
      <c r="N24" s="13" t="s">
        <v>27</v>
      </c>
      <c r="O24" s="10" t="s">
        <v>28</v>
      </c>
      <c r="P24" s="10" t="s">
        <v>82</v>
      </c>
      <c r="Q24" s="10" t="s">
        <v>30</v>
      </c>
      <c r="R24" s="10" t="s">
        <v>31</v>
      </c>
      <c r="S24" s="10" t="s">
        <v>32</v>
      </c>
      <c r="T24" s="3"/>
      <c r="U24" s="3"/>
      <c r="V24" s="4" t="s">
        <v>20</v>
      </c>
      <c r="W24" s="3"/>
      <c r="X24" s="5" t="s">
        <v>40</v>
      </c>
      <c r="Y24" s="3"/>
      <c r="Z24" s="5" t="s">
        <v>22</v>
      </c>
      <c r="AA24" s="5" t="s">
        <v>74</v>
      </c>
      <c r="AB24" s="10" t="s">
        <v>81</v>
      </c>
      <c r="AC24" s="11">
        <v>42583</v>
      </c>
      <c r="AD24" s="12" t="s">
        <v>35</v>
      </c>
      <c r="AE24" s="5">
        <v>61.3</v>
      </c>
      <c r="AF24" s="5" t="s">
        <v>26</v>
      </c>
      <c r="AG24" s="13" t="s">
        <v>27</v>
      </c>
      <c r="AH24" s="10" t="s">
        <v>28</v>
      </c>
      <c r="AI24" s="10" t="s">
        <v>82</v>
      </c>
      <c r="AJ24" s="10" t="s">
        <v>39</v>
      </c>
      <c r="AK24" s="10" t="s">
        <v>31</v>
      </c>
      <c r="AL24" s="10" t="s">
        <v>32</v>
      </c>
    </row>
  </sheetData>
  <mergeCells count="1">
    <mergeCell ref="A1:S1"/>
  </mergeCells>
  <conditionalFormatting sqref="I3">
    <cfRule type="duplicateValues" dxfId="0" priority="1"/>
  </conditionalFormatting>
  <dataValidations count="4">
    <dataValidation allowBlank="1" showInputMessage="1" showErrorMessage="1" sqref="D3:I3"/>
    <dataValidation type="list" allowBlank="1" showInputMessage="1" showErrorMessage="1" sqref="H19 H20 H21 AA21 H4:H18 H22:H24 AA22:AA24">
      <formula1>"自有,自有+,外聘,外聘+"</formula1>
    </dataValidation>
    <dataValidation type="list" allowBlank="1" showInputMessage="1" showErrorMessage="1" sqref="K20 K21 AD21 AD22 AD23 AD24 K4:K19 K22:K24">
      <formula1>"男,女"</formula1>
    </dataValidation>
    <dataValidation type="list" allowBlank="1" showInputMessage="1" showErrorMessage="1" sqref="E21 X21 E4:E18 E19:E20 E22:E24 X22:X24">
      <formula1>"教师,校长助理,处长,副处长,科长,科员,院长,书记,副院长,副书记,院长助理,分团委书记,辅导员,生活辅导员,教研室主任,教研室副主任"</formula1>
    </dataValidation>
  </dataValidations>
  <pageMargins left="0.75" right="0.75" top="1" bottom="1" header="0.511805555555556" footer="0.511805555555556"/>
  <pageSetup paperSize="9" scale="7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view="pageBreakPreview" zoomScaleNormal="100" zoomScaleSheetLayoutView="100" workbookViewId="0">
      <selection activeCell="S8" sqref="S8"/>
    </sheetView>
  </sheetViews>
  <sheetFormatPr defaultColWidth="9" defaultRowHeight="14.25"/>
  <cols>
    <col min="2" max="17" width="7.5" style="25" customWidth="1"/>
  </cols>
  <sheetData>
    <row r="1" ht="25.5" spans="1:17">
      <c r="A1" s="1" t="s">
        <v>150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3" s="24" customFormat="1" ht="27.95" customHeight="1" spans="1:17">
      <c r="A3" s="27" t="s">
        <v>112</v>
      </c>
      <c r="B3" s="28" t="s">
        <v>8</v>
      </c>
      <c r="C3" s="29" t="s">
        <v>116</v>
      </c>
      <c r="D3" s="28" t="s">
        <v>117</v>
      </c>
      <c r="E3" s="28"/>
      <c r="F3" s="28"/>
      <c r="G3" s="28"/>
      <c r="H3" s="28" t="s">
        <v>118</v>
      </c>
      <c r="I3" s="28"/>
      <c r="J3" s="28"/>
      <c r="K3" s="28"/>
      <c r="L3" s="28"/>
      <c r="M3" s="29" t="s">
        <v>119</v>
      </c>
      <c r="N3" s="28" t="s">
        <v>12</v>
      </c>
      <c r="O3" s="28"/>
      <c r="P3" s="28"/>
      <c r="Q3" s="28"/>
    </row>
    <row r="4" s="24" customFormat="1" ht="27.95" customHeight="1" spans="1:17">
      <c r="A4" s="27"/>
      <c r="B4" s="28"/>
      <c r="C4" s="30"/>
      <c r="D4" s="28" t="s">
        <v>122</v>
      </c>
      <c r="E4" s="28" t="s">
        <v>37</v>
      </c>
      <c r="F4" s="28" t="s">
        <v>27</v>
      </c>
      <c r="G4" s="28" t="s">
        <v>123</v>
      </c>
      <c r="H4" s="28" t="s">
        <v>124</v>
      </c>
      <c r="I4" s="28" t="s">
        <v>125</v>
      </c>
      <c r="J4" s="28" t="s">
        <v>126</v>
      </c>
      <c r="K4" s="33" t="s">
        <v>127</v>
      </c>
      <c r="L4" s="28" t="s">
        <v>128</v>
      </c>
      <c r="M4" s="30"/>
      <c r="N4" s="28" t="s">
        <v>129</v>
      </c>
      <c r="O4" s="28" t="s">
        <v>130</v>
      </c>
      <c r="P4" s="28" t="s">
        <v>131</v>
      </c>
      <c r="Q4" s="28" t="s">
        <v>132</v>
      </c>
    </row>
    <row r="5" s="24" customFormat="1" ht="27.95" customHeight="1" spans="1:17">
      <c r="A5" s="32" t="s">
        <v>133</v>
      </c>
      <c r="B5" s="28" t="s">
        <v>134</v>
      </c>
      <c r="C5" s="28">
        <v>21</v>
      </c>
      <c r="D5" s="28">
        <v>0</v>
      </c>
      <c r="E5" s="28">
        <v>16</v>
      </c>
      <c r="F5" s="28">
        <v>5</v>
      </c>
      <c r="G5" s="28"/>
      <c r="H5" s="28">
        <v>3</v>
      </c>
      <c r="I5" s="28">
        <v>6</v>
      </c>
      <c r="J5" s="34">
        <v>10</v>
      </c>
      <c r="K5" s="34">
        <v>2</v>
      </c>
      <c r="L5" s="28"/>
      <c r="M5" s="28"/>
      <c r="N5" s="28">
        <v>8</v>
      </c>
      <c r="O5" s="28">
        <v>8</v>
      </c>
      <c r="P5" s="28"/>
      <c r="Q5" s="28">
        <v>5</v>
      </c>
    </row>
    <row r="6" s="24" customFormat="1" ht="27.95" customHeight="1" spans="1:17">
      <c r="A6" s="27"/>
      <c r="B6" s="28" t="s">
        <v>151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="24" customFormat="1" ht="27.95" customHeight="1" spans="1:17">
      <c r="A7" s="27"/>
      <c r="B7" s="28" t="s">
        <v>135</v>
      </c>
      <c r="C7" s="28">
        <f>SUM(C5:C6)</f>
        <v>21</v>
      </c>
      <c r="D7" s="28">
        <f t="shared" ref="D7:Q7" si="0">SUM(D5:D6)</f>
        <v>0</v>
      </c>
      <c r="E7" s="28">
        <f t="shared" si="0"/>
        <v>16</v>
      </c>
      <c r="F7" s="28">
        <f t="shared" si="0"/>
        <v>5</v>
      </c>
      <c r="G7" s="28">
        <f t="shared" si="0"/>
        <v>0</v>
      </c>
      <c r="H7" s="28">
        <f t="shared" si="0"/>
        <v>3</v>
      </c>
      <c r="I7" s="28">
        <f t="shared" si="0"/>
        <v>6</v>
      </c>
      <c r="J7" s="28">
        <f t="shared" si="0"/>
        <v>10</v>
      </c>
      <c r="K7" s="28">
        <f t="shared" si="0"/>
        <v>2</v>
      </c>
      <c r="L7" s="28">
        <f t="shared" si="0"/>
        <v>0</v>
      </c>
      <c r="M7" s="28">
        <f t="shared" si="0"/>
        <v>0</v>
      </c>
      <c r="N7" s="28">
        <f t="shared" si="0"/>
        <v>8</v>
      </c>
      <c r="O7" s="28">
        <f t="shared" si="0"/>
        <v>8</v>
      </c>
      <c r="P7" s="28">
        <f t="shared" si="0"/>
        <v>0</v>
      </c>
      <c r="Q7" s="28">
        <f t="shared" si="0"/>
        <v>5</v>
      </c>
    </row>
    <row r="8" ht="27.95" customHeight="1" spans="1:17">
      <c r="A8" s="27" t="s">
        <v>136</v>
      </c>
      <c r="B8" s="28" t="s">
        <v>137</v>
      </c>
      <c r="C8" s="28">
        <f t="shared" ref="C8:Q8" si="1">SUM(C5:C7)/2</f>
        <v>21</v>
      </c>
      <c r="D8" s="28">
        <f t="shared" si="1"/>
        <v>0</v>
      </c>
      <c r="E8" s="28">
        <f t="shared" si="1"/>
        <v>16</v>
      </c>
      <c r="F8" s="28">
        <f t="shared" si="1"/>
        <v>5</v>
      </c>
      <c r="G8" s="28">
        <f t="shared" si="1"/>
        <v>0</v>
      </c>
      <c r="H8" s="28">
        <f t="shared" si="1"/>
        <v>3</v>
      </c>
      <c r="I8" s="28">
        <f t="shared" si="1"/>
        <v>6</v>
      </c>
      <c r="J8" s="28">
        <f t="shared" si="1"/>
        <v>10</v>
      </c>
      <c r="K8" s="28">
        <f t="shared" si="1"/>
        <v>2</v>
      </c>
      <c r="L8" s="28">
        <f t="shared" si="1"/>
        <v>0</v>
      </c>
      <c r="M8" s="28">
        <f t="shared" si="1"/>
        <v>0</v>
      </c>
      <c r="N8" s="28">
        <f t="shared" si="1"/>
        <v>8</v>
      </c>
      <c r="O8" s="28">
        <f t="shared" si="1"/>
        <v>8</v>
      </c>
      <c r="P8" s="28">
        <f t="shared" si="1"/>
        <v>0</v>
      </c>
      <c r="Q8" s="28">
        <f t="shared" si="1"/>
        <v>5</v>
      </c>
    </row>
    <row r="9" ht="27.95" customHeight="1" spans="1:17">
      <c r="A9" s="27" t="s">
        <v>121</v>
      </c>
      <c r="B9" s="28" t="s">
        <v>137</v>
      </c>
      <c r="C9" s="28">
        <f>C8/$C$8</f>
        <v>1</v>
      </c>
      <c r="D9" s="28">
        <f t="shared" ref="D9:Q9" si="2">D8/$C$8</f>
        <v>0</v>
      </c>
      <c r="E9" s="28">
        <f t="shared" si="2"/>
        <v>0.761904761904762</v>
      </c>
      <c r="F9" s="28">
        <f t="shared" si="2"/>
        <v>0.238095238095238</v>
      </c>
      <c r="G9" s="28">
        <f t="shared" si="2"/>
        <v>0</v>
      </c>
      <c r="H9" s="28">
        <f t="shared" si="2"/>
        <v>0.142857142857143</v>
      </c>
      <c r="I9" s="28">
        <f t="shared" si="2"/>
        <v>0.285714285714286</v>
      </c>
      <c r="J9" s="28">
        <f t="shared" si="2"/>
        <v>0.476190476190476</v>
      </c>
      <c r="K9" s="28">
        <f t="shared" si="2"/>
        <v>0.0952380952380952</v>
      </c>
      <c r="L9" s="28">
        <f t="shared" si="2"/>
        <v>0</v>
      </c>
      <c r="M9" s="28">
        <f t="shared" si="2"/>
        <v>0</v>
      </c>
      <c r="N9" s="28">
        <f t="shared" si="2"/>
        <v>0.380952380952381</v>
      </c>
      <c r="O9" s="28">
        <f t="shared" si="2"/>
        <v>0.380952380952381</v>
      </c>
      <c r="P9" s="28">
        <f t="shared" si="2"/>
        <v>0</v>
      </c>
      <c r="Q9" s="28">
        <f t="shared" si="2"/>
        <v>0.238095238095238</v>
      </c>
    </row>
  </sheetData>
  <mergeCells count="9">
    <mergeCell ref="A1:Q1"/>
    <mergeCell ref="D3:G3"/>
    <mergeCell ref="H3:L3"/>
    <mergeCell ref="N3:Q3"/>
    <mergeCell ref="A3:A4"/>
    <mergeCell ref="A5:A7"/>
    <mergeCell ref="B3:B4"/>
    <mergeCell ref="C3:C4"/>
    <mergeCell ref="M3:M4"/>
  </mergeCells>
  <pageMargins left="0.75" right="0.75" top="1" bottom="1" header="0.511805555555556" footer="0.511805555555556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view="pageBreakPreview" zoomScaleNormal="100" zoomScaleSheetLayoutView="100" workbookViewId="0">
      <selection activeCell="A4" sqref="$A4:$XFD4"/>
    </sheetView>
  </sheetViews>
  <sheetFormatPr defaultColWidth="9" defaultRowHeight="14.25"/>
  <cols>
    <col min="6" max="6" width="9" hidden="1" customWidth="1"/>
    <col min="10" max="10" width="11" customWidth="1"/>
  </cols>
  <sheetData>
    <row r="1" ht="25.5" spans="1:19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27" spans="1:1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ht="27" spans="1:19">
      <c r="A4" s="3"/>
      <c r="B4" s="3"/>
      <c r="C4" s="4" t="s">
        <v>20</v>
      </c>
      <c r="D4" s="6"/>
      <c r="E4" s="5" t="s">
        <v>40</v>
      </c>
      <c r="G4" s="5" t="s">
        <v>22</v>
      </c>
      <c r="H4" s="5" t="s">
        <v>85</v>
      </c>
      <c r="I4" s="10" t="s">
        <v>86</v>
      </c>
      <c r="J4" s="11">
        <v>38565</v>
      </c>
      <c r="K4" s="12" t="s">
        <v>35</v>
      </c>
      <c r="L4" s="5">
        <v>51.6</v>
      </c>
      <c r="M4" s="5" t="s">
        <v>36</v>
      </c>
      <c r="N4" s="5" t="s">
        <v>37</v>
      </c>
      <c r="O4" s="10" t="s">
        <v>28</v>
      </c>
      <c r="P4" s="10" t="s">
        <v>87</v>
      </c>
      <c r="Q4" s="10" t="s">
        <v>39</v>
      </c>
      <c r="R4" s="10" t="s">
        <v>31</v>
      </c>
      <c r="S4" s="10" t="s">
        <v>32</v>
      </c>
    </row>
    <row r="5" ht="27" spans="1:19">
      <c r="A5" s="3"/>
      <c r="B5" s="3"/>
      <c r="C5" s="4" t="s">
        <v>20</v>
      </c>
      <c r="D5" s="6"/>
      <c r="E5" s="5" t="s">
        <v>40</v>
      </c>
      <c r="G5" s="5" t="s">
        <v>22</v>
      </c>
      <c r="H5" s="5" t="s">
        <v>85</v>
      </c>
      <c r="I5" s="10" t="s">
        <v>88</v>
      </c>
      <c r="J5" s="11">
        <v>38231</v>
      </c>
      <c r="K5" s="12" t="s">
        <v>25</v>
      </c>
      <c r="L5" s="5">
        <v>42.3</v>
      </c>
      <c r="M5" s="5" t="s">
        <v>36</v>
      </c>
      <c r="N5" s="5" t="s">
        <v>37</v>
      </c>
      <c r="O5" s="10" t="s">
        <v>43</v>
      </c>
      <c r="P5" s="10" t="s">
        <v>89</v>
      </c>
      <c r="Q5" s="10" t="s">
        <v>48</v>
      </c>
      <c r="R5" s="10" t="s">
        <v>31</v>
      </c>
      <c r="S5" s="10" t="s">
        <v>32</v>
      </c>
    </row>
    <row r="6" ht="27" spans="1:19">
      <c r="A6" s="3"/>
      <c r="B6" s="3"/>
      <c r="C6" s="4" t="s">
        <v>20</v>
      </c>
      <c r="D6" s="6"/>
      <c r="E6" s="5" t="s">
        <v>40</v>
      </c>
      <c r="G6" s="5" t="s">
        <v>22</v>
      </c>
      <c r="H6" s="5" t="s">
        <v>85</v>
      </c>
      <c r="I6" s="10" t="s">
        <v>90</v>
      </c>
      <c r="J6" s="11">
        <v>37865</v>
      </c>
      <c r="K6" s="12" t="s">
        <v>25</v>
      </c>
      <c r="L6" s="5">
        <v>42.9</v>
      </c>
      <c r="M6" s="5" t="s">
        <v>36</v>
      </c>
      <c r="N6" s="5" t="s">
        <v>37</v>
      </c>
      <c r="O6" s="10" t="s">
        <v>43</v>
      </c>
      <c r="P6" s="10" t="s">
        <v>82</v>
      </c>
      <c r="Q6" s="10" t="s">
        <v>48</v>
      </c>
      <c r="R6" s="10" t="s">
        <v>31</v>
      </c>
      <c r="S6" s="10" t="s">
        <v>32</v>
      </c>
    </row>
    <row r="7" ht="27" spans="1:19">
      <c r="A7" s="3"/>
      <c r="B7" s="3"/>
      <c r="C7" s="4" t="s">
        <v>20</v>
      </c>
      <c r="D7" s="6"/>
      <c r="E7" s="5" t="s">
        <v>40</v>
      </c>
      <c r="G7" s="5" t="s">
        <v>22</v>
      </c>
      <c r="H7" s="5" t="s">
        <v>85</v>
      </c>
      <c r="I7" s="10" t="s">
        <v>91</v>
      </c>
      <c r="J7" s="11">
        <v>41122</v>
      </c>
      <c r="K7" s="12" t="s">
        <v>35</v>
      </c>
      <c r="L7" s="5">
        <v>45.1</v>
      </c>
      <c r="M7" s="5" t="s">
        <v>26</v>
      </c>
      <c r="N7" s="5" t="s">
        <v>153</v>
      </c>
      <c r="O7" s="10" t="s">
        <v>28</v>
      </c>
      <c r="P7" s="10" t="s">
        <v>82</v>
      </c>
      <c r="Q7" s="10" t="s">
        <v>48</v>
      </c>
      <c r="R7" s="10" t="s">
        <v>31</v>
      </c>
      <c r="S7" s="10" t="s">
        <v>32</v>
      </c>
    </row>
    <row r="8" ht="27" spans="1:19">
      <c r="A8" s="3"/>
      <c r="B8" s="3"/>
      <c r="C8" s="4" t="s">
        <v>20</v>
      </c>
      <c r="D8" s="6"/>
      <c r="E8" s="5" t="s">
        <v>40</v>
      </c>
      <c r="G8" s="5" t="s">
        <v>22</v>
      </c>
      <c r="H8" s="5" t="s">
        <v>85</v>
      </c>
      <c r="I8" s="10" t="s">
        <v>92</v>
      </c>
      <c r="J8" s="11">
        <v>41122</v>
      </c>
      <c r="K8" s="12" t="s">
        <v>35</v>
      </c>
      <c r="L8" s="5">
        <v>51.9</v>
      </c>
      <c r="M8" s="5" t="s">
        <v>26</v>
      </c>
      <c r="N8" s="5" t="s">
        <v>153</v>
      </c>
      <c r="O8" s="10" t="s">
        <v>93</v>
      </c>
      <c r="P8" s="10" t="s">
        <v>29</v>
      </c>
      <c r="Q8" s="10" t="s">
        <v>39</v>
      </c>
      <c r="R8" s="10" t="s">
        <v>31</v>
      </c>
      <c r="S8" s="10" t="s">
        <v>32</v>
      </c>
    </row>
    <row r="9" ht="27" spans="1:19">
      <c r="A9" s="3"/>
      <c r="B9" s="3"/>
      <c r="C9" s="4" t="s">
        <v>20</v>
      </c>
      <c r="D9" s="6"/>
      <c r="E9" s="5" t="s">
        <v>40</v>
      </c>
      <c r="G9" s="5" t="s">
        <v>22</v>
      </c>
      <c r="H9" s="5" t="s">
        <v>85</v>
      </c>
      <c r="I9" s="10" t="s">
        <v>94</v>
      </c>
      <c r="J9" s="11">
        <v>41122</v>
      </c>
      <c r="K9" s="12" t="s">
        <v>35</v>
      </c>
      <c r="L9" s="5">
        <v>44</v>
      </c>
      <c r="M9" s="5" t="s">
        <v>26</v>
      </c>
      <c r="N9" s="5" t="s">
        <v>153</v>
      </c>
      <c r="O9" s="10" t="s">
        <v>28</v>
      </c>
      <c r="P9" s="10" t="s">
        <v>82</v>
      </c>
      <c r="Q9" s="10" t="s">
        <v>48</v>
      </c>
      <c r="R9" s="10" t="s">
        <v>31</v>
      </c>
      <c r="S9" s="10" t="s">
        <v>32</v>
      </c>
    </row>
    <row r="10" ht="27" spans="1:19">
      <c r="A10" s="3"/>
      <c r="B10" s="3"/>
      <c r="C10" s="4" t="s">
        <v>20</v>
      </c>
      <c r="D10" s="6"/>
      <c r="E10" s="5" t="s">
        <v>40</v>
      </c>
      <c r="G10" s="5" t="s">
        <v>22</v>
      </c>
      <c r="H10" s="5" t="s">
        <v>85</v>
      </c>
      <c r="I10" s="10" t="s">
        <v>95</v>
      </c>
      <c r="J10" s="11">
        <v>41122</v>
      </c>
      <c r="K10" s="12" t="s">
        <v>35</v>
      </c>
      <c r="L10" s="5">
        <v>36.1</v>
      </c>
      <c r="M10" s="5" t="s">
        <v>26</v>
      </c>
      <c r="N10" s="5" t="s">
        <v>153</v>
      </c>
      <c r="O10" s="10" t="s">
        <v>28</v>
      </c>
      <c r="P10" s="10" t="s">
        <v>89</v>
      </c>
      <c r="Q10" s="10" t="s">
        <v>48</v>
      </c>
      <c r="R10" s="10" t="s">
        <v>31</v>
      </c>
      <c r="S10" s="10" t="s">
        <v>32</v>
      </c>
    </row>
    <row r="11" ht="27" spans="1:19">
      <c r="A11" s="3"/>
      <c r="B11" s="3"/>
      <c r="C11" s="4" t="s">
        <v>20</v>
      </c>
      <c r="D11" s="6"/>
      <c r="E11" s="5" t="s">
        <v>40</v>
      </c>
      <c r="G11" s="5" t="s">
        <v>22</v>
      </c>
      <c r="H11" s="5" t="s">
        <v>85</v>
      </c>
      <c r="I11" s="10" t="s">
        <v>96</v>
      </c>
      <c r="J11" s="11">
        <v>42583</v>
      </c>
      <c r="K11" s="12" t="s">
        <v>25</v>
      </c>
      <c r="L11" s="5">
        <v>50.1</v>
      </c>
      <c r="M11" s="5" t="s">
        <v>26</v>
      </c>
      <c r="N11" s="5" t="s">
        <v>153</v>
      </c>
      <c r="O11" s="10" t="s">
        <v>43</v>
      </c>
      <c r="P11" s="10" t="s">
        <v>89</v>
      </c>
      <c r="Q11" s="10" t="s">
        <v>39</v>
      </c>
      <c r="R11" s="10" t="s">
        <v>31</v>
      </c>
      <c r="S11" s="10" t="s">
        <v>32</v>
      </c>
    </row>
    <row r="12" ht="27" spans="1:19">
      <c r="A12" s="3"/>
      <c r="B12" s="3"/>
      <c r="C12" s="4" t="s">
        <v>20</v>
      </c>
      <c r="D12" s="6"/>
      <c r="E12" s="5" t="s">
        <v>40</v>
      </c>
      <c r="G12" s="5" t="s">
        <v>22</v>
      </c>
      <c r="H12" s="5" t="s">
        <v>85</v>
      </c>
      <c r="I12" s="10" t="s">
        <v>97</v>
      </c>
      <c r="J12" s="11">
        <v>42583</v>
      </c>
      <c r="K12" s="12" t="s">
        <v>35</v>
      </c>
      <c r="L12" s="5">
        <v>58.5</v>
      </c>
      <c r="M12" s="5" t="s">
        <v>26</v>
      </c>
      <c r="N12" s="5" t="s">
        <v>153</v>
      </c>
      <c r="O12" s="10" t="s">
        <v>98</v>
      </c>
      <c r="P12" s="10" t="s">
        <v>82</v>
      </c>
      <c r="Q12" s="10" t="s">
        <v>30</v>
      </c>
      <c r="R12" s="10" t="s">
        <v>31</v>
      </c>
      <c r="S12" s="10" t="s">
        <v>32</v>
      </c>
    </row>
    <row r="13" ht="27" spans="1:19">
      <c r="A13" s="3"/>
      <c r="B13" s="3"/>
      <c r="C13" s="4" t="s">
        <v>20</v>
      </c>
      <c r="D13" s="6"/>
      <c r="E13" s="5" t="s">
        <v>40</v>
      </c>
      <c r="G13" s="5" t="s">
        <v>22</v>
      </c>
      <c r="H13" s="5" t="s">
        <v>85</v>
      </c>
      <c r="I13" s="10" t="s">
        <v>99</v>
      </c>
      <c r="J13" s="11">
        <v>42583</v>
      </c>
      <c r="K13" s="12" t="s">
        <v>35</v>
      </c>
      <c r="L13" s="5">
        <v>44.7</v>
      </c>
      <c r="M13" s="5" t="s">
        <v>36</v>
      </c>
      <c r="N13" s="5" t="s">
        <v>37</v>
      </c>
      <c r="O13" s="10" t="s">
        <v>28</v>
      </c>
      <c r="P13" s="10" t="s">
        <v>38</v>
      </c>
      <c r="Q13" s="10" t="s">
        <v>48</v>
      </c>
      <c r="R13" s="10" t="s">
        <v>31</v>
      </c>
      <c r="S13" s="10" t="s">
        <v>32</v>
      </c>
    </row>
    <row r="14" ht="27" spans="1:19">
      <c r="A14" s="3"/>
      <c r="B14" s="3"/>
      <c r="C14" s="4" t="s">
        <v>20</v>
      </c>
      <c r="D14" s="6"/>
      <c r="E14" s="5" t="s">
        <v>40</v>
      </c>
      <c r="G14" s="5" t="s">
        <v>22</v>
      </c>
      <c r="H14" s="5" t="s">
        <v>85</v>
      </c>
      <c r="I14" s="10" t="s">
        <v>100</v>
      </c>
      <c r="J14" s="11">
        <v>42583</v>
      </c>
      <c r="K14" s="12" t="s">
        <v>35</v>
      </c>
      <c r="L14" s="5">
        <v>41.8</v>
      </c>
      <c r="M14" s="5" t="s">
        <v>36</v>
      </c>
      <c r="N14" s="5" t="s">
        <v>37</v>
      </c>
      <c r="O14" s="10" t="s">
        <v>28</v>
      </c>
      <c r="P14" s="10" t="s">
        <v>38</v>
      </c>
      <c r="Q14" s="10" t="s">
        <v>39</v>
      </c>
      <c r="R14" s="10" t="s">
        <v>31</v>
      </c>
      <c r="S14" s="10" t="s">
        <v>32</v>
      </c>
    </row>
    <row r="15" ht="27" spans="1:19">
      <c r="A15" s="3"/>
      <c r="B15" s="3"/>
      <c r="C15" s="4" t="s">
        <v>20</v>
      </c>
      <c r="D15" s="6"/>
      <c r="E15" s="5" t="s">
        <v>40</v>
      </c>
      <c r="G15" s="5" t="s">
        <v>22</v>
      </c>
      <c r="H15" s="5" t="s">
        <v>85</v>
      </c>
      <c r="I15" s="10" t="s">
        <v>101</v>
      </c>
      <c r="J15" s="11">
        <v>42583</v>
      </c>
      <c r="K15" s="12" t="s">
        <v>25</v>
      </c>
      <c r="L15" s="5">
        <v>48.1</v>
      </c>
      <c r="M15" s="5" t="s">
        <v>36</v>
      </c>
      <c r="N15" s="5" t="s">
        <v>37</v>
      </c>
      <c r="O15" s="10" t="s">
        <v>28</v>
      </c>
      <c r="P15" s="10" t="s">
        <v>29</v>
      </c>
      <c r="Q15" s="10" t="s">
        <v>39</v>
      </c>
      <c r="R15" s="10" t="s">
        <v>31</v>
      </c>
      <c r="S15" s="10" t="s">
        <v>32</v>
      </c>
    </row>
  </sheetData>
  <mergeCells count="1">
    <mergeCell ref="A1:S1"/>
  </mergeCells>
  <conditionalFormatting sqref="I3">
    <cfRule type="duplicateValues" dxfId="0" priority="1"/>
  </conditionalFormatting>
  <dataValidations count="4">
    <dataValidation allowBlank="1" showInputMessage="1" showErrorMessage="1" sqref="D3:I3"/>
    <dataValidation type="list" allowBlank="1" showInputMessage="1" showErrorMessage="1" sqref="E4:E11 E12:E15">
      <formula1>"教师,校长助理,处长,副处长,科长,科员,院长,书记,副院长,副书记,院长助理,分团委书记,辅导员,生活辅导员,教研室主任,教研室副主任"</formula1>
    </dataValidation>
    <dataValidation type="list" allowBlank="1" showInputMessage="1" showErrorMessage="1" sqref="H4:H11 H12:H15">
      <formula1>"自有,自有+,外聘,外聘+"</formula1>
    </dataValidation>
    <dataValidation type="list" allowBlank="1" showInputMessage="1" showErrorMessage="1" sqref="K4:K11 K12:K15">
      <formula1>"男,女"</formula1>
    </dataValidation>
  </dataValidations>
  <pageMargins left="0.75" right="0.75" top="1" bottom="1" header="0.511805555555556" footer="0.511805555555556"/>
  <pageSetup paperSize="9" scale="7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view="pageBreakPreview" zoomScaleNormal="100" zoomScaleSheetLayoutView="100" workbookViewId="0">
      <selection activeCell="I7" sqref="I7"/>
    </sheetView>
  </sheetViews>
  <sheetFormatPr defaultColWidth="9" defaultRowHeight="14.25"/>
  <cols>
    <col min="6" max="6" width="9" hidden="1" customWidth="1"/>
  </cols>
  <sheetData>
    <row r="1" ht="25.5" spans="1:19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27" spans="1:1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ht="27" spans="1:19">
      <c r="A4" s="3"/>
      <c r="B4" s="3"/>
      <c r="C4" s="4" t="s">
        <v>20</v>
      </c>
      <c r="D4" s="6"/>
      <c r="E4" s="5" t="s">
        <v>40</v>
      </c>
      <c r="G4" s="5" t="s">
        <v>22</v>
      </c>
      <c r="H4" s="5" t="s">
        <v>102</v>
      </c>
      <c r="I4" s="19" t="s">
        <v>103</v>
      </c>
      <c r="J4" s="11">
        <v>42979</v>
      </c>
      <c r="K4" s="12" t="s">
        <v>35</v>
      </c>
      <c r="L4" s="5">
        <v>44.7</v>
      </c>
      <c r="M4" s="10" t="s">
        <v>36</v>
      </c>
      <c r="N4" s="10" t="s">
        <v>37</v>
      </c>
      <c r="O4" s="10" t="s">
        <v>28</v>
      </c>
      <c r="P4" s="10" t="s">
        <v>38</v>
      </c>
      <c r="Q4" s="10" t="s">
        <v>39</v>
      </c>
      <c r="R4" s="10" t="s">
        <v>31</v>
      </c>
      <c r="S4" s="10" t="s">
        <v>32</v>
      </c>
    </row>
    <row r="5" ht="27" spans="1:19">
      <c r="A5" s="3"/>
      <c r="B5" s="3"/>
      <c r="C5" s="4" t="s">
        <v>20</v>
      </c>
      <c r="D5" s="6"/>
      <c r="E5" s="5" t="s">
        <v>40</v>
      </c>
      <c r="G5" s="5" t="s">
        <v>22</v>
      </c>
      <c r="H5" s="5" t="s">
        <v>102</v>
      </c>
      <c r="I5" s="19" t="s">
        <v>104</v>
      </c>
      <c r="J5" s="11">
        <v>42979</v>
      </c>
      <c r="K5" s="12" t="s">
        <v>35</v>
      </c>
      <c r="L5" s="5">
        <v>43.3</v>
      </c>
      <c r="M5" s="10" t="s">
        <v>36</v>
      </c>
      <c r="N5" s="10" t="s">
        <v>37</v>
      </c>
      <c r="O5" s="10" t="s">
        <v>28</v>
      </c>
      <c r="P5" s="10" t="s">
        <v>38</v>
      </c>
      <c r="Q5" s="10" t="s">
        <v>30</v>
      </c>
      <c r="R5" s="10" t="s">
        <v>31</v>
      </c>
      <c r="S5" s="10" t="s">
        <v>32</v>
      </c>
    </row>
    <row r="6" ht="27" spans="1:19">
      <c r="A6" s="3"/>
      <c r="B6" s="3"/>
      <c r="C6" s="4" t="s">
        <v>20</v>
      </c>
      <c r="D6" s="6"/>
      <c r="E6" s="5" t="s">
        <v>40</v>
      </c>
      <c r="G6" s="5" t="s">
        <v>22</v>
      </c>
      <c r="H6" s="5" t="s">
        <v>102</v>
      </c>
      <c r="I6" s="19" t="s">
        <v>105</v>
      </c>
      <c r="J6" s="11">
        <v>42979</v>
      </c>
      <c r="K6" s="12" t="s">
        <v>35</v>
      </c>
      <c r="L6" s="5">
        <v>40.9</v>
      </c>
      <c r="M6" s="10" t="s">
        <v>36</v>
      </c>
      <c r="N6" s="10" t="s">
        <v>37</v>
      </c>
      <c r="O6" s="10" t="s">
        <v>28</v>
      </c>
      <c r="P6" s="10" t="s">
        <v>38</v>
      </c>
      <c r="Q6" s="10" t="s">
        <v>39</v>
      </c>
      <c r="R6" s="10" t="s">
        <v>31</v>
      </c>
      <c r="S6" s="10" t="s">
        <v>32</v>
      </c>
    </row>
    <row r="7" ht="27" spans="1:19">
      <c r="A7" s="3"/>
      <c r="B7" s="3"/>
      <c r="C7" s="4" t="s">
        <v>20</v>
      </c>
      <c r="D7" s="6"/>
      <c r="E7" s="5" t="s">
        <v>40</v>
      </c>
      <c r="G7" s="5" t="s">
        <v>22</v>
      </c>
      <c r="H7" s="5" t="s">
        <v>102</v>
      </c>
      <c r="I7" s="19" t="s">
        <v>106</v>
      </c>
      <c r="J7" s="11">
        <v>42979</v>
      </c>
      <c r="K7" s="12" t="s">
        <v>35</v>
      </c>
      <c r="L7" s="5">
        <v>55</v>
      </c>
      <c r="M7" s="10" t="s">
        <v>26</v>
      </c>
      <c r="N7" s="10" t="s">
        <v>27</v>
      </c>
      <c r="O7" s="10" t="s">
        <v>28</v>
      </c>
      <c r="P7" s="10" t="s">
        <v>82</v>
      </c>
      <c r="Q7" s="10" t="s">
        <v>39</v>
      </c>
      <c r="R7" s="10" t="s">
        <v>31</v>
      </c>
      <c r="S7" s="10" t="s">
        <v>32</v>
      </c>
    </row>
    <row r="8" ht="27" spans="1:19">
      <c r="A8" s="3"/>
      <c r="B8" s="3"/>
      <c r="C8" s="4" t="s">
        <v>20</v>
      </c>
      <c r="D8" s="6"/>
      <c r="E8" s="5" t="s">
        <v>40</v>
      </c>
      <c r="G8" s="5" t="s">
        <v>22</v>
      </c>
      <c r="H8" s="5" t="s">
        <v>102</v>
      </c>
      <c r="I8" s="19" t="s">
        <v>107</v>
      </c>
      <c r="J8" s="11">
        <v>42979</v>
      </c>
      <c r="K8" s="12" t="s">
        <v>35</v>
      </c>
      <c r="L8" s="5">
        <v>49.2</v>
      </c>
      <c r="M8" s="10" t="s">
        <v>26</v>
      </c>
      <c r="N8" s="10" t="s">
        <v>27</v>
      </c>
      <c r="O8" s="10" t="s">
        <v>28</v>
      </c>
      <c r="P8" s="10" t="s">
        <v>82</v>
      </c>
      <c r="Q8" s="10" t="s">
        <v>39</v>
      </c>
      <c r="R8" s="10" t="s">
        <v>31</v>
      </c>
      <c r="S8" s="10" t="s">
        <v>32</v>
      </c>
    </row>
    <row r="9" ht="27" spans="1:19">
      <c r="A9" s="3"/>
      <c r="B9" s="3"/>
      <c r="C9" s="4" t="s">
        <v>20</v>
      </c>
      <c r="D9" s="6"/>
      <c r="E9" s="5" t="s">
        <v>40</v>
      </c>
      <c r="G9" s="5" t="s">
        <v>22</v>
      </c>
      <c r="H9" s="5" t="s">
        <v>102</v>
      </c>
      <c r="I9" s="19" t="s">
        <v>108</v>
      </c>
      <c r="J9" s="11">
        <v>42979</v>
      </c>
      <c r="K9" s="12" t="s">
        <v>35</v>
      </c>
      <c r="L9" s="5">
        <v>48.9</v>
      </c>
      <c r="M9" s="10" t="s">
        <v>36</v>
      </c>
      <c r="N9" s="10" t="s">
        <v>37</v>
      </c>
      <c r="O9" s="10" t="s">
        <v>28</v>
      </c>
      <c r="P9" s="10" t="s">
        <v>38</v>
      </c>
      <c r="Q9" s="10" t="s">
        <v>30</v>
      </c>
      <c r="R9" s="10" t="s">
        <v>31</v>
      </c>
      <c r="S9" s="10" t="s">
        <v>32</v>
      </c>
    </row>
    <row r="10" ht="27" spans="1:19">
      <c r="A10" s="3"/>
      <c r="B10" s="3"/>
      <c r="C10" s="4" t="s">
        <v>20</v>
      </c>
      <c r="D10" s="6"/>
      <c r="E10" s="5" t="s">
        <v>40</v>
      </c>
      <c r="G10" s="5" t="s">
        <v>22</v>
      </c>
      <c r="H10" s="5" t="s">
        <v>102</v>
      </c>
      <c r="I10" s="20" t="s">
        <v>109</v>
      </c>
      <c r="J10" s="11">
        <v>42979</v>
      </c>
      <c r="K10" s="12" t="s">
        <v>35</v>
      </c>
      <c r="L10" s="5">
        <v>44.5</v>
      </c>
      <c r="M10" s="10" t="s">
        <v>36</v>
      </c>
      <c r="N10" s="10" t="s">
        <v>37</v>
      </c>
      <c r="O10" s="10" t="s">
        <v>28</v>
      </c>
      <c r="P10" s="10" t="s">
        <v>51</v>
      </c>
      <c r="Q10" s="10" t="s">
        <v>39</v>
      </c>
      <c r="R10" s="10" t="s">
        <v>31</v>
      </c>
      <c r="S10" s="10" t="s">
        <v>32</v>
      </c>
    </row>
    <row r="11" ht="27" spans="1:19">
      <c r="A11" s="3"/>
      <c r="B11" s="3"/>
      <c r="C11" s="4" t="s">
        <v>20</v>
      </c>
      <c r="D11" s="6"/>
      <c r="E11" s="5" t="s">
        <v>40</v>
      </c>
      <c r="G11" s="5" t="s">
        <v>22</v>
      </c>
      <c r="H11" s="5" t="s">
        <v>102</v>
      </c>
      <c r="I11" s="20" t="s">
        <v>110</v>
      </c>
      <c r="J11" s="11">
        <v>42979</v>
      </c>
      <c r="K11" s="12" t="s">
        <v>25</v>
      </c>
      <c r="L11" s="5">
        <v>55.6</v>
      </c>
      <c r="M11" s="10" t="s">
        <v>26</v>
      </c>
      <c r="N11" s="10" t="s">
        <v>27</v>
      </c>
      <c r="O11" s="10" t="s">
        <v>28</v>
      </c>
      <c r="P11" s="10" t="s">
        <v>29</v>
      </c>
      <c r="Q11" s="10" t="s">
        <v>39</v>
      </c>
      <c r="R11" s="10" t="s">
        <v>31</v>
      </c>
      <c r="S11" s="10" t="s">
        <v>32</v>
      </c>
    </row>
  </sheetData>
  <mergeCells count="1">
    <mergeCell ref="A1:S1"/>
  </mergeCells>
  <conditionalFormatting sqref="I3">
    <cfRule type="duplicateValues" dxfId="0" priority="1"/>
  </conditionalFormatting>
  <dataValidations count="4">
    <dataValidation allowBlank="1" showInputMessage="1" showErrorMessage="1" sqref="D3:I3"/>
    <dataValidation type="list" allowBlank="1" showInputMessage="1" showErrorMessage="1" sqref="E4:E11">
      <formula1>"教师,校长助理,处长,副处长,科长,科员,院长,书记,副院长,副书记,院长助理,分团委书记,辅导员,生活辅导员,教研室主任,教研室副主任"</formula1>
    </dataValidation>
    <dataValidation type="list" allowBlank="1" showInputMessage="1" showErrorMessage="1" sqref="H4:H11">
      <formula1>"自有,自有+,外聘,外聘+"</formula1>
    </dataValidation>
    <dataValidation type="list" allowBlank="1" showInputMessage="1" showErrorMessage="1" sqref="K4:K11">
      <formula1>"男,女"</formula1>
    </dataValidation>
  </dataValidations>
  <pageMargins left="0.75" right="0.75" top="1" bottom="1" header="0.511805555555556" footer="0.511805555555556"/>
  <pageSetup paperSize="9" scale="7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view="pageBreakPreview" zoomScaleNormal="100" zoomScaleSheetLayoutView="100" workbookViewId="0">
      <selection activeCell="N15" sqref="N15"/>
    </sheetView>
  </sheetViews>
  <sheetFormatPr defaultColWidth="9" defaultRowHeight="14.25" outlineLevelRow="2"/>
  <cols>
    <col min="20" max="20" width="13.125" customWidth="1"/>
  </cols>
  <sheetData>
    <row r="1" ht="25.5" spans="1:19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54" spans="1:2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1" t="s">
        <v>156</v>
      </c>
    </row>
  </sheetData>
  <mergeCells count="1">
    <mergeCell ref="A1:S1"/>
  </mergeCells>
  <conditionalFormatting sqref="I3">
    <cfRule type="duplicateValues" dxfId="0" priority="1"/>
  </conditionalFormatting>
  <dataValidations count="1">
    <dataValidation allowBlank="1" showInputMessage="1" showErrorMessage="1" sqref="D3:E3 F3 G3:I3"/>
  </dataValidations>
  <pageMargins left="0.75" right="0.75" top="1" bottom="1" header="0.511805555555556" footer="0.511805555555556"/>
  <pageSetup paperSize="9" scale="66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view="pageBreakPreview" zoomScaleNormal="100" zoomScaleSheetLayoutView="100" workbookViewId="0">
      <selection activeCell="G20" sqref="G20"/>
    </sheetView>
  </sheetViews>
  <sheetFormatPr defaultColWidth="9" defaultRowHeight="14.25"/>
  <cols>
    <col min="2" max="2" width="11.125" style="25" customWidth="1"/>
    <col min="3" max="16" width="7.5" style="25" customWidth="1"/>
  </cols>
  <sheetData>
    <row r="1" ht="25.5" spans="1:16">
      <c r="A1" s="1" t="s">
        <v>157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s="24" customFormat="1" ht="27.95" customHeight="1" spans="1:16">
      <c r="A3" s="27" t="s">
        <v>112</v>
      </c>
      <c r="B3" s="28" t="s">
        <v>8</v>
      </c>
      <c r="C3" s="29" t="s">
        <v>116</v>
      </c>
      <c r="D3" s="28" t="s">
        <v>117</v>
      </c>
      <c r="E3" s="28"/>
      <c r="F3" s="28"/>
      <c r="G3" s="28"/>
      <c r="H3" s="28" t="s">
        <v>118</v>
      </c>
      <c r="I3" s="28"/>
      <c r="J3" s="28"/>
      <c r="K3" s="28"/>
      <c r="L3" s="28"/>
      <c r="M3" s="28" t="s">
        <v>12</v>
      </c>
      <c r="N3" s="28"/>
      <c r="O3" s="28"/>
      <c r="P3" s="28"/>
    </row>
    <row r="4" s="24" customFormat="1" ht="27.95" customHeight="1" spans="1:16">
      <c r="A4" s="27"/>
      <c r="B4" s="28"/>
      <c r="C4" s="30"/>
      <c r="D4" s="28" t="s">
        <v>122</v>
      </c>
      <c r="E4" s="28" t="s">
        <v>37</v>
      </c>
      <c r="F4" s="28" t="s">
        <v>27</v>
      </c>
      <c r="G4" s="28" t="s">
        <v>123</v>
      </c>
      <c r="H4" s="28" t="s">
        <v>124</v>
      </c>
      <c r="I4" s="28" t="s">
        <v>125</v>
      </c>
      <c r="J4" s="28" t="s">
        <v>126</v>
      </c>
      <c r="K4" s="28" t="s">
        <v>158</v>
      </c>
      <c r="L4" s="28" t="s">
        <v>128</v>
      </c>
      <c r="M4" s="28" t="s">
        <v>129</v>
      </c>
      <c r="N4" s="28" t="s">
        <v>130</v>
      </c>
      <c r="O4" s="28" t="s">
        <v>131</v>
      </c>
      <c r="P4" s="28" t="s">
        <v>132</v>
      </c>
    </row>
    <row r="5" s="24" customFormat="1" ht="27.95" customHeight="1" spans="1:16">
      <c r="A5" s="27"/>
      <c r="B5" s="28" t="s">
        <v>134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="24" customFormat="1" ht="27.95" customHeight="1" spans="1:16">
      <c r="A6" s="27"/>
      <c r="B6" s="28" t="s">
        <v>151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="24" customFormat="1" ht="27.95" customHeight="1" spans="1:16">
      <c r="A7" s="27"/>
      <c r="B7" s="28" t="s">
        <v>135</v>
      </c>
      <c r="C7" s="28">
        <f t="shared" ref="C7:P7" si="0">SUM(C5:C6)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</row>
    <row r="8" s="24" customFormat="1" ht="27.95" customHeight="1" spans="1:16">
      <c r="A8" s="27"/>
      <c r="B8" s="28" t="s">
        <v>134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="24" customFormat="1" ht="27.95" customHeight="1" spans="1:16">
      <c r="A9" s="27"/>
      <c r="B9" s="28" t="s">
        <v>151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="24" customFormat="1" ht="27.95" customHeight="1" spans="1:16">
      <c r="A10" s="27"/>
      <c r="B10" s="28" t="s">
        <v>135</v>
      </c>
      <c r="C10" s="28">
        <f t="shared" ref="C10:P10" si="1">SUM(C8:C9)</f>
        <v>0</v>
      </c>
      <c r="D10" s="28">
        <f t="shared" si="1"/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</row>
    <row r="11" s="24" customFormat="1" ht="27.95" customHeight="1" spans="1:16">
      <c r="A11" s="27"/>
      <c r="B11" s="28" t="s">
        <v>134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="24" customFormat="1" ht="27.95" customHeight="1" spans="1:16">
      <c r="A12" s="27"/>
      <c r="B12" s="28" t="s">
        <v>151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="24" customFormat="1" ht="27.95" customHeight="1" spans="1:16">
      <c r="A13" s="27"/>
      <c r="B13" s="28" t="s">
        <v>135</v>
      </c>
      <c r="C13" s="28">
        <f t="shared" ref="C13:P13" si="2">SUM(C11:C12)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</row>
    <row r="14" ht="27.95" customHeight="1" spans="1:16">
      <c r="A14" s="27" t="s">
        <v>136</v>
      </c>
      <c r="B14" s="28" t="s">
        <v>137</v>
      </c>
      <c r="C14" s="28">
        <f t="shared" ref="C14:P14" si="3">SUM(C5:C13)/2</f>
        <v>0</v>
      </c>
      <c r="D14" s="28">
        <f t="shared" si="3"/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  <c r="O14" s="28">
        <f t="shared" si="3"/>
        <v>0</v>
      </c>
      <c r="P14" s="28">
        <f t="shared" si="3"/>
        <v>0</v>
      </c>
    </row>
    <row r="15" ht="27.95" customHeight="1" spans="1:16">
      <c r="A15" s="27" t="s">
        <v>121</v>
      </c>
      <c r="B15" s="28" t="s">
        <v>137</v>
      </c>
      <c r="C15" s="28" t="e">
        <f t="shared" ref="C15:P15" si="4">C14/$C$14</f>
        <v>#DIV/0!</v>
      </c>
      <c r="D15" s="28" t="e">
        <f t="shared" si="4"/>
        <v>#DIV/0!</v>
      </c>
      <c r="E15" s="28" t="e">
        <f t="shared" si="4"/>
        <v>#DIV/0!</v>
      </c>
      <c r="F15" s="28" t="e">
        <f t="shared" si="4"/>
        <v>#DIV/0!</v>
      </c>
      <c r="G15" s="28" t="e">
        <f t="shared" si="4"/>
        <v>#DIV/0!</v>
      </c>
      <c r="H15" s="28" t="e">
        <f t="shared" si="4"/>
        <v>#DIV/0!</v>
      </c>
      <c r="I15" s="28" t="e">
        <f t="shared" si="4"/>
        <v>#DIV/0!</v>
      </c>
      <c r="J15" s="28" t="e">
        <f t="shared" si="4"/>
        <v>#DIV/0!</v>
      </c>
      <c r="K15" s="28" t="e">
        <f t="shared" si="4"/>
        <v>#DIV/0!</v>
      </c>
      <c r="L15" s="28" t="e">
        <f t="shared" si="4"/>
        <v>#DIV/0!</v>
      </c>
      <c r="M15" s="28" t="e">
        <f t="shared" si="4"/>
        <v>#DIV/0!</v>
      </c>
      <c r="N15" s="28" t="e">
        <f t="shared" si="4"/>
        <v>#DIV/0!</v>
      </c>
      <c r="O15" s="28" t="e">
        <f t="shared" si="4"/>
        <v>#DIV/0!</v>
      </c>
      <c r="P15" s="28" t="e">
        <f t="shared" si="4"/>
        <v>#DIV/0!</v>
      </c>
    </row>
  </sheetData>
  <mergeCells count="10">
    <mergeCell ref="A1:P1"/>
    <mergeCell ref="D3:G3"/>
    <mergeCell ref="H3:L3"/>
    <mergeCell ref="M3:P3"/>
    <mergeCell ref="A3:A4"/>
    <mergeCell ref="A5:A7"/>
    <mergeCell ref="A8:A10"/>
    <mergeCell ref="A11:A13"/>
    <mergeCell ref="B3:B4"/>
    <mergeCell ref="C3:C4"/>
  </mergeCells>
  <pageMargins left="0.75" right="0.75" top="1" bottom="1" header="0.511805555555556" footer="0.511805555555556"/>
  <pageSetup paperSize="9" scale="9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view="pageBreakPreview" zoomScaleNormal="100" zoomScaleSheetLayoutView="100" workbookViewId="0">
      <selection activeCell="A1" sqref="A1:S3"/>
    </sheetView>
  </sheetViews>
  <sheetFormatPr defaultColWidth="9" defaultRowHeight="14.25" outlineLevelRow="2"/>
  <sheetData>
    <row r="1" ht="25.5" spans="1:19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27" spans="1:1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8" t="s">
        <v>11</v>
      </c>
      <c r="L3" s="9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</sheetData>
  <mergeCells count="1">
    <mergeCell ref="A1:S1"/>
  </mergeCells>
  <conditionalFormatting sqref="I3">
    <cfRule type="duplicateValues" dxfId="0" priority="1"/>
  </conditionalFormatting>
  <dataValidations count="1">
    <dataValidation allowBlank="1" showInputMessage="1" showErrorMessage="1" sqref="D3:E3 F3 G3:I3"/>
  </dataValidations>
  <pageMargins left="0.75" right="0.75" top="1" bottom="1" header="0.511805555555556" footer="0.511805555555556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1.专任教师</vt:lpstr>
      <vt:lpstr>1.2专任教师结构分析</vt:lpstr>
      <vt:lpstr>2.自有专任教师</vt:lpstr>
      <vt:lpstr>2.2自有专任结构分析</vt:lpstr>
      <vt:lpstr>3.外聘专任教师</vt:lpstr>
      <vt:lpstr>4.外聘教师</vt:lpstr>
      <vt:lpstr>5.双师型教师</vt:lpstr>
      <vt:lpstr>5.2双师型比例</vt:lpstr>
      <vt:lpstr>6.专业学科带头人</vt:lpstr>
      <vt:lpstr>7.符合岗位资格的主讲教师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2017-04-06T01:42:00Z</dcterms:created>
  <cp:lastPrinted>2018-05-07T07:01:00Z</cp:lastPrinted>
  <dcterms:modified xsi:type="dcterms:W3CDTF">2018-09-04T01:24:19Z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